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tan-na-30062013" sheetId="1" r:id="rId1"/>
  </sheets>
  <definedNames>
    <definedName name="_xlnm.Print_Titles" localSheetId="0">'stan-na-30062013'!$2:$4</definedName>
  </definedNames>
  <calcPr fullCalcOnLoad="1"/>
</workbook>
</file>

<file path=xl/sharedStrings.xml><?xml version="1.0" encoding="utf-8"?>
<sst xmlns="http://schemas.openxmlformats.org/spreadsheetml/2006/main" count="145" uniqueCount="138">
  <si>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</si>
  <si>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</si>
  <si>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</si>
  <si>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</si>
  <si>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</si>
  <si>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</si>
  <si>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</si>
  <si>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</si>
  <si>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</si>
  <si>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</si>
  <si>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</si>
  <si>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</si>
  <si>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</si>
  <si>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</si>
  <si>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</si>
  <si>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</si>
  <si>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</si>
  <si>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</si>
  <si>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</si>
  <si>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</si>
  <si>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</si>
  <si>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300601</t>
  </si>
  <si>
    <t>gm. Jaraczewo</t>
  </si>
  <si>
    <t>300602</t>
  </si>
  <si>
    <t>gm. Jarocin</t>
  </si>
  <si>
    <t>300603</t>
  </si>
  <si>
    <t>gm. Kotlin</t>
  </si>
  <si>
    <t>300604</t>
  </si>
  <si>
    <t>gm. Żerków</t>
  </si>
  <si>
    <t>300701</t>
  </si>
  <si>
    <t>gm. Blizanów</t>
  </si>
  <si>
    <t>300702</t>
  </si>
  <si>
    <t>gm. Brzeziny</t>
  </si>
  <si>
    <t>300703</t>
  </si>
  <si>
    <t>gm. Ceków-Kolonia</t>
  </si>
  <si>
    <t>300704</t>
  </si>
  <si>
    <t>gm. Godziesze Wielkie</t>
  </si>
  <si>
    <t>300705</t>
  </si>
  <si>
    <t>gm. Koźminek</t>
  </si>
  <si>
    <t>300706</t>
  </si>
  <si>
    <t>gm. Lisków</t>
  </si>
  <si>
    <t>300707</t>
  </si>
  <si>
    <t>gm. Mycielin</t>
  </si>
  <si>
    <t>300708</t>
  </si>
  <si>
    <t>gm. Opatówek</t>
  </si>
  <si>
    <t>300709</t>
  </si>
  <si>
    <t>gm. Stawiszyn</t>
  </si>
  <si>
    <t>300710</t>
  </si>
  <si>
    <t>gm. Szczytniki</t>
  </si>
  <si>
    <t>300711</t>
  </si>
  <si>
    <t>gm. Żelazków</t>
  </si>
  <si>
    <t>300801</t>
  </si>
  <si>
    <t>gm. Baranów</t>
  </si>
  <si>
    <t>300802</t>
  </si>
  <si>
    <t>gm. Bralin</t>
  </si>
  <si>
    <t>300803</t>
  </si>
  <si>
    <t>gm. Kępno</t>
  </si>
  <si>
    <t>300804</t>
  </si>
  <si>
    <t>gm. Łęka Opatowska</t>
  </si>
  <si>
    <t>300805</t>
  </si>
  <si>
    <t>gm. Perzów</t>
  </si>
  <si>
    <t>300806</t>
  </si>
  <si>
    <t>gm. Rychtal</t>
  </si>
  <si>
    <t>300807</t>
  </si>
  <si>
    <t>gm. Trzcinica</t>
  </si>
  <si>
    <t>301201</t>
  </si>
  <si>
    <t>m. Sulmierzyce</t>
  </si>
  <si>
    <t>301202</t>
  </si>
  <si>
    <t>gm. Kobylin</t>
  </si>
  <si>
    <t>301203</t>
  </si>
  <si>
    <t>gm. Koźmin Wielkopolski</t>
  </si>
  <si>
    <t>301204</t>
  </si>
  <si>
    <t>gm. Krotoszyn</t>
  </si>
  <si>
    <t>301205</t>
  </si>
  <si>
    <t>gm. Rozdrażew</t>
  </si>
  <si>
    <t>301206</t>
  </si>
  <si>
    <t>gm. Zduny</t>
  </si>
  <si>
    <t>301701</t>
  </si>
  <si>
    <t>m. Ostrów Wielkopolski</t>
  </si>
  <si>
    <t>301702</t>
  </si>
  <si>
    <t>gm. Nowe Skalmierzyce</t>
  </si>
  <si>
    <t>301703</t>
  </si>
  <si>
    <t>gm. Odolanów</t>
  </si>
  <si>
    <t>301704</t>
  </si>
  <si>
    <t>gm. Ostrów Wielkopolski</t>
  </si>
  <si>
    <t>301705</t>
  </si>
  <si>
    <t>gm. Przygodzice</t>
  </si>
  <si>
    <t>301706</t>
  </si>
  <si>
    <t>gm. Raszków</t>
  </si>
  <si>
    <t>301707</t>
  </si>
  <si>
    <t>gm. Sieroszewice</t>
  </si>
  <si>
    <t>301708</t>
  </si>
  <si>
    <t>gm. Sośnie</t>
  </si>
  <si>
    <t>301801</t>
  </si>
  <si>
    <t>gm. Czajków</t>
  </si>
  <si>
    <t>301802</t>
  </si>
  <si>
    <t>gm. Doruchów</t>
  </si>
  <si>
    <t>301803</t>
  </si>
  <si>
    <t>gm. Grabów nad Prosną</t>
  </si>
  <si>
    <t>301804</t>
  </si>
  <si>
    <t>gm. Kobyla Góra</t>
  </si>
  <si>
    <t>301805</t>
  </si>
  <si>
    <t>gm. Kraszewice</t>
  </si>
  <si>
    <t>301806</t>
  </si>
  <si>
    <t>gm. Mikstat</t>
  </si>
  <si>
    <t>301807</t>
  </si>
  <si>
    <t>gm. Ostrzeszów</t>
  </si>
  <si>
    <t>302001</t>
  </si>
  <si>
    <t>gm. Chocz</t>
  </si>
  <si>
    <t>302002</t>
  </si>
  <si>
    <t>gm. Czermin</t>
  </si>
  <si>
    <t>302003</t>
  </si>
  <si>
    <t>gm. Dobrzyca</t>
  </si>
  <si>
    <t>302004</t>
  </si>
  <si>
    <t>gm. Gizałki</t>
  </si>
  <si>
    <t>302005</t>
  </si>
  <si>
    <t>gm. Gołuchów</t>
  </si>
  <si>
    <t>302006</t>
  </si>
  <si>
    <t>gm. Pleszew</t>
  </si>
  <si>
    <t>306101</t>
  </si>
  <si>
    <t>m. Kalisz</t>
  </si>
  <si>
    <t>*) rozporządzenia Ministra Spraw Wewnętrznych i Administracji z dnia 27 lipca 2011 w sprawie rejestru wyborców .... (Dz. U. Nr 158, poz. 941)</t>
  </si>
  <si>
    <t>302000</t>
  </si>
  <si>
    <t>powiat pleszewski</t>
  </si>
  <si>
    <t>301800</t>
  </si>
  <si>
    <t>powiat ostrzeszowski</t>
  </si>
  <si>
    <t>301700</t>
  </si>
  <si>
    <t>powiat ostrowski</t>
  </si>
  <si>
    <t>301200</t>
  </si>
  <si>
    <t>powiat krotoszyński</t>
  </si>
  <si>
    <t>300800</t>
  </si>
  <si>
    <t>powiat kępiński</t>
  </si>
  <si>
    <t>300700</t>
  </si>
  <si>
    <t>powiat kaliski</t>
  </si>
  <si>
    <t>300600</t>
  </si>
  <si>
    <t>powiat jarociński</t>
  </si>
  <si>
    <t>Delegatura w Kaliszu</t>
  </si>
  <si>
    <t>stan rejestru na 30.06.2013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</si>
</sst>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8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19" fillId="0" borderId="12" xfId="0" applyFont="1" applyBorder="1" applyAlignment="1" applyProtection="1">
      <alignment horizontal="center" vertical="center" wrapText="1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19" fillId="0" borderId="13" xfId="0" applyFont="1" applyBorder="1" applyAlignment="1" applyProtection="1">
      <alignment horizontal="center" vertical="center"/>
      <protection/>
    </xf>
    <xf numFmtId="0" fontId="19" fillId="0" borderId="14" xfId="0" applyFont="1" applyBorder="1" applyAlignment="1" applyProtection="1">
      <alignment horizontal="center" vertical="center"/>
      <protection/>
    </xf>
    <xf numFmtId="0" fontId="19" fillId="0" borderId="15" xfId="0" applyFont="1" applyBorder="1" applyAlignment="1" applyProtection="1">
      <alignment horizontal="center" vertical="center" wrapText="1"/>
      <protection/>
    </xf>
    <xf numFmtId="0" fontId="19" fillId="0" borderId="16" xfId="0" applyFont="1" applyBorder="1" applyAlignment="1" applyProtection="1">
      <alignment horizontal="center" vertical="center" wrapText="1"/>
      <protection/>
    </xf>
    <xf numFmtId="0" fontId="19" fillId="0" borderId="16" xfId="0" applyFont="1" applyBorder="1" applyAlignment="1" applyProtection="1">
      <alignment horizontal="center" vertical="center"/>
      <protection/>
    </xf>
    <xf numFmtId="0" fontId="19" fillId="33" borderId="16" xfId="0" applyFont="1" applyFill="1" applyBorder="1" applyAlignment="1" applyProtection="1">
      <alignment horizontal="center" vertical="center" wrapText="1"/>
      <protection/>
    </xf>
    <xf numFmtId="0" fontId="19" fillId="34" borderId="16" xfId="0" applyFont="1" applyFill="1" applyBorder="1" applyAlignment="1" applyProtection="1">
      <alignment horizontal="center" vertical="center"/>
      <protection/>
    </xf>
    <xf numFmtId="0" fontId="19" fillId="35" borderId="17" xfId="0" applyFont="1" applyFill="1" applyBorder="1" applyAlignment="1" applyProtection="1">
      <alignment horizontal="center" vertical="center" wrapText="1"/>
      <protection/>
    </xf>
    <xf numFmtId="0" fontId="19" fillId="35" borderId="16" xfId="0" applyFont="1" applyFill="1" applyBorder="1" applyAlignment="1" applyProtection="1">
      <alignment horizontal="center" vertical="center"/>
      <protection/>
    </xf>
    <xf numFmtId="0" fontId="19" fillId="35" borderId="18" xfId="0" applyFont="1" applyFill="1" applyBorder="1" applyAlignment="1" applyProtection="1">
      <alignment horizontal="center" vertical="center"/>
      <protection/>
    </xf>
    <xf numFmtId="0" fontId="20" fillId="34" borderId="16" xfId="0" applyFont="1" applyFill="1" applyBorder="1" applyAlignment="1" applyProtection="1">
      <alignment horizontal="center" vertical="center"/>
      <protection/>
    </xf>
    <xf numFmtId="0" fontId="20" fillId="34" borderId="16" xfId="0" applyFont="1" applyFill="1" applyBorder="1" applyAlignment="1" applyProtection="1">
      <alignment horizontal="center" vertical="center" wrapText="1"/>
      <protection/>
    </xf>
    <xf numFmtId="0" fontId="19" fillId="35" borderId="19" xfId="0" applyFont="1" applyFill="1" applyBorder="1" applyAlignment="1" applyProtection="1">
      <alignment horizontal="center" vertical="center" wrapText="1"/>
      <protection/>
    </xf>
    <xf numFmtId="0" fontId="20" fillId="35" borderId="16" xfId="0" applyFont="1" applyFill="1" applyBorder="1" applyAlignment="1" applyProtection="1">
      <alignment horizontal="center" vertical="center" wrapText="1"/>
      <protection/>
    </xf>
    <xf numFmtId="0" fontId="20" fillId="35" borderId="18" xfId="0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3"/>
  <sheetViews>
    <sheetView tabSelected="1" zoomScalePageLayoutView="0" workbookViewId="0" topLeftCell="A1">
      <selection activeCell="H7" sqref="H7"/>
    </sheetView>
  </sheetViews>
  <sheetFormatPr defaultColWidth="11.421875" defaultRowHeight="12.75"/>
  <cols>
    <col min="1" max="1" width="8.421875" style="2" customWidth="1"/>
    <col min="2" max="2" width="21.8515625" style="2" customWidth="1"/>
    <col min="3" max="3" width="13.8515625" style="2" customWidth="1"/>
    <col min="4" max="4" width="10.57421875" style="2" customWidth="1"/>
    <col min="5" max="6" width="11.421875" style="2" customWidth="1"/>
    <col min="7" max="8" width="9.00390625" style="2" customWidth="1"/>
    <col min="9" max="9" width="7.421875" style="2" customWidth="1"/>
    <col min="10" max="10" width="8.421875" style="2" customWidth="1"/>
    <col min="11" max="11" width="8.140625" style="2" customWidth="1"/>
    <col min="12" max="12" width="10.140625" style="2" customWidth="1"/>
    <col min="13" max="13" width="9.00390625" style="2" customWidth="1"/>
    <col min="14" max="14" width="10.00390625" style="2" customWidth="1"/>
    <col min="15" max="15" width="9.421875" style="2" customWidth="1"/>
    <col min="16" max="16" width="10.28125" style="2" customWidth="1"/>
    <col min="17" max="17" width="8.7109375" style="2" customWidth="1"/>
    <col min="18" max="18" width="8.00390625" style="2" customWidth="1"/>
    <col min="19" max="19" width="9.421875" style="2" customWidth="1"/>
    <col min="20" max="20" width="9.57421875" style="2" customWidth="1"/>
    <col min="21" max="21" width="12.421875" style="2" customWidth="1"/>
    <col min="22" max="16384" width="11.421875" style="2" customWidth="1"/>
  </cols>
  <sheetData>
    <row r="1" spans="1:21" s="6" customFormat="1" ht="13.5" thickBot="1">
      <c r="A1" s="4"/>
      <c r="B1" s="5" t="s">
        <v>136</v>
      </c>
      <c r="C1" s="5"/>
      <c r="D1" s="5" t="s">
        <v>137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27" customHeight="1">
      <c r="A2" s="7" t="s">
        <v>0</v>
      </c>
      <c r="B2" s="8" t="s">
        <v>1</v>
      </c>
      <c r="C2" s="8" t="s">
        <v>2</v>
      </c>
      <c r="D2" s="8" t="s">
        <v>3</v>
      </c>
      <c r="E2" s="8"/>
      <c r="F2" s="8"/>
      <c r="G2" s="8"/>
      <c r="H2" s="9" t="s">
        <v>4</v>
      </c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0"/>
    </row>
    <row r="3" spans="1:21" ht="12.75">
      <c r="A3" s="11"/>
      <c r="B3" s="12"/>
      <c r="C3" s="12"/>
      <c r="D3" s="13" t="s">
        <v>5</v>
      </c>
      <c r="E3" s="12" t="s">
        <v>6</v>
      </c>
      <c r="F3" s="12" t="s">
        <v>7</v>
      </c>
      <c r="G3" s="14" t="s">
        <v>8</v>
      </c>
      <c r="H3" s="15" t="s">
        <v>9</v>
      </c>
      <c r="I3" s="15"/>
      <c r="J3" s="15"/>
      <c r="K3" s="15"/>
      <c r="L3" s="16" t="s">
        <v>10</v>
      </c>
      <c r="M3" s="17" t="s">
        <v>11</v>
      </c>
      <c r="N3" s="17"/>
      <c r="O3" s="17"/>
      <c r="P3" s="17"/>
      <c r="Q3" s="17" t="s">
        <v>12</v>
      </c>
      <c r="R3" s="17"/>
      <c r="S3" s="17"/>
      <c r="T3" s="17"/>
      <c r="U3" s="18" t="s">
        <v>13</v>
      </c>
    </row>
    <row r="4" spans="1:21" ht="48.75" customHeight="1">
      <c r="A4" s="11"/>
      <c r="B4" s="12"/>
      <c r="C4" s="12"/>
      <c r="D4" s="13"/>
      <c r="E4" s="12"/>
      <c r="F4" s="12"/>
      <c r="G4" s="14"/>
      <c r="H4" s="19" t="s">
        <v>5</v>
      </c>
      <c r="I4" s="20" t="s">
        <v>14</v>
      </c>
      <c r="J4" s="20" t="s">
        <v>15</v>
      </c>
      <c r="K4" s="20" t="s">
        <v>16</v>
      </c>
      <c r="L4" s="21"/>
      <c r="M4" s="22" t="s">
        <v>5</v>
      </c>
      <c r="N4" s="22" t="s">
        <v>17</v>
      </c>
      <c r="O4" s="22" t="s">
        <v>18</v>
      </c>
      <c r="P4" s="22" t="s">
        <v>19</v>
      </c>
      <c r="Q4" s="22" t="s">
        <v>5</v>
      </c>
      <c r="R4" s="22" t="s">
        <v>17</v>
      </c>
      <c r="S4" s="22" t="s">
        <v>18</v>
      </c>
      <c r="T4" s="22" t="s">
        <v>19</v>
      </c>
      <c r="U4" s="23" t="s">
        <v>20</v>
      </c>
    </row>
    <row r="5" spans="1:21" ht="12.75">
      <c r="A5" s="24" t="s">
        <v>134</v>
      </c>
      <c r="B5" s="25" t="s">
        <v>135</v>
      </c>
      <c r="C5" s="26">
        <f aca="true" t="shared" si="0" ref="C5:U5">SUM(C6:C9)</f>
        <v>71420</v>
      </c>
      <c r="D5" s="26">
        <f t="shared" si="0"/>
        <v>56995</v>
      </c>
      <c r="E5" s="26">
        <f t="shared" si="0"/>
        <v>56929</v>
      </c>
      <c r="F5" s="26">
        <f t="shared" si="0"/>
        <v>66</v>
      </c>
      <c r="G5" s="26">
        <f t="shared" si="0"/>
        <v>1</v>
      </c>
      <c r="H5" s="26">
        <f t="shared" si="0"/>
        <v>65</v>
      </c>
      <c r="I5" s="26">
        <f t="shared" si="0"/>
        <v>59</v>
      </c>
      <c r="J5" s="26">
        <f t="shared" si="0"/>
        <v>2</v>
      </c>
      <c r="K5" s="26">
        <f t="shared" si="0"/>
        <v>4</v>
      </c>
      <c r="L5" s="26">
        <f t="shared" si="0"/>
        <v>324</v>
      </c>
      <c r="M5" s="26">
        <f t="shared" si="0"/>
        <v>324</v>
      </c>
      <c r="N5" s="26">
        <f t="shared" si="0"/>
        <v>220</v>
      </c>
      <c r="O5" s="26">
        <f t="shared" si="0"/>
        <v>100</v>
      </c>
      <c r="P5" s="26">
        <f t="shared" si="0"/>
        <v>4</v>
      </c>
      <c r="Q5" s="26">
        <f t="shared" si="0"/>
        <v>0</v>
      </c>
      <c r="R5" s="26">
        <f t="shared" si="0"/>
        <v>0</v>
      </c>
      <c r="S5" s="26">
        <f t="shared" si="0"/>
        <v>0</v>
      </c>
      <c r="T5" s="26">
        <f t="shared" si="0"/>
        <v>0</v>
      </c>
      <c r="U5" s="26">
        <f t="shared" si="0"/>
        <v>0</v>
      </c>
    </row>
    <row r="6" spans="1:21" ht="12.75">
      <c r="A6" s="3" t="s">
        <v>21</v>
      </c>
      <c r="B6" s="3" t="s">
        <v>22</v>
      </c>
      <c r="C6" s="3">
        <v>8373</v>
      </c>
      <c r="D6" s="3">
        <v>6588</v>
      </c>
      <c r="E6" s="3">
        <v>6586</v>
      </c>
      <c r="F6" s="3">
        <v>2</v>
      </c>
      <c r="G6" s="3">
        <v>0</v>
      </c>
      <c r="H6" s="3">
        <v>2</v>
      </c>
      <c r="I6" s="3">
        <v>1</v>
      </c>
      <c r="J6" s="3">
        <v>0</v>
      </c>
      <c r="K6" s="3">
        <v>1</v>
      </c>
      <c r="L6" s="3">
        <v>28</v>
      </c>
      <c r="M6" s="3">
        <v>28</v>
      </c>
      <c r="N6" s="3">
        <v>19</v>
      </c>
      <c r="O6" s="3">
        <v>8</v>
      </c>
      <c r="P6" s="3">
        <v>1</v>
      </c>
      <c r="Q6" s="3">
        <v>0</v>
      </c>
      <c r="R6" s="3">
        <v>0</v>
      </c>
      <c r="S6" s="3">
        <v>0</v>
      </c>
      <c r="T6" s="3">
        <v>0</v>
      </c>
      <c r="U6" s="3">
        <v>0</v>
      </c>
    </row>
    <row r="7" spans="1:21" ht="12.75">
      <c r="A7" s="3" t="s">
        <v>23</v>
      </c>
      <c r="B7" s="3" t="s">
        <v>24</v>
      </c>
      <c r="C7" s="3">
        <v>45234</v>
      </c>
      <c r="D7" s="3">
        <v>36430</v>
      </c>
      <c r="E7" s="3">
        <v>36391</v>
      </c>
      <c r="F7" s="3">
        <v>39</v>
      </c>
      <c r="G7" s="3">
        <v>1</v>
      </c>
      <c r="H7" s="3">
        <v>38</v>
      </c>
      <c r="I7" s="3">
        <v>34</v>
      </c>
      <c r="J7" s="3">
        <v>2</v>
      </c>
      <c r="K7" s="3">
        <v>2</v>
      </c>
      <c r="L7" s="3">
        <v>243</v>
      </c>
      <c r="M7" s="3">
        <v>243</v>
      </c>
      <c r="N7" s="3">
        <v>173</v>
      </c>
      <c r="O7" s="3">
        <v>68</v>
      </c>
      <c r="P7" s="3">
        <v>2</v>
      </c>
      <c r="Q7" s="3">
        <v>0</v>
      </c>
      <c r="R7" s="3">
        <v>0</v>
      </c>
      <c r="S7" s="3">
        <v>0</v>
      </c>
      <c r="T7" s="3">
        <v>0</v>
      </c>
      <c r="U7" s="3">
        <v>0</v>
      </c>
    </row>
    <row r="8" spans="1:21" ht="12.75">
      <c r="A8" s="3" t="s">
        <v>25</v>
      </c>
      <c r="B8" s="3" t="s">
        <v>26</v>
      </c>
      <c r="C8" s="3">
        <v>7278</v>
      </c>
      <c r="D8" s="3">
        <v>5718</v>
      </c>
      <c r="E8" s="3">
        <v>5716</v>
      </c>
      <c r="F8" s="3">
        <v>2</v>
      </c>
      <c r="G8" s="3">
        <v>0</v>
      </c>
      <c r="H8" s="3">
        <v>2</v>
      </c>
      <c r="I8" s="3">
        <v>2</v>
      </c>
      <c r="J8" s="3">
        <v>0</v>
      </c>
      <c r="K8" s="3">
        <v>0</v>
      </c>
      <c r="L8" s="3">
        <v>20</v>
      </c>
      <c r="M8" s="3">
        <v>20</v>
      </c>
      <c r="N8" s="3">
        <v>10</v>
      </c>
      <c r="O8" s="3">
        <v>10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</row>
    <row r="9" spans="1:21" ht="12.75">
      <c r="A9" s="3" t="s">
        <v>27</v>
      </c>
      <c r="B9" s="3" t="s">
        <v>28</v>
      </c>
      <c r="C9" s="3">
        <v>10535</v>
      </c>
      <c r="D9" s="3">
        <v>8259</v>
      </c>
      <c r="E9" s="3">
        <v>8236</v>
      </c>
      <c r="F9" s="3">
        <v>23</v>
      </c>
      <c r="G9" s="3">
        <v>0</v>
      </c>
      <c r="H9" s="3">
        <v>23</v>
      </c>
      <c r="I9" s="3">
        <v>22</v>
      </c>
      <c r="J9" s="3">
        <v>0</v>
      </c>
      <c r="K9" s="3">
        <v>1</v>
      </c>
      <c r="L9" s="3">
        <v>33</v>
      </c>
      <c r="M9" s="3">
        <v>33</v>
      </c>
      <c r="N9" s="3">
        <v>18</v>
      </c>
      <c r="O9" s="3">
        <v>14</v>
      </c>
      <c r="P9" s="3">
        <v>1</v>
      </c>
      <c r="Q9" s="3">
        <v>0</v>
      </c>
      <c r="R9" s="3">
        <v>0</v>
      </c>
      <c r="S9" s="3">
        <v>0</v>
      </c>
      <c r="T9" s="3">
        <v>0</v>
      </c>
      <c r="U9" s="3">
        <v>0</v>
      </c>
    </row>
    <row r="10" spans="1:21" ht="12.75">
      <c r="A10" s="24" t="s">
        <v>132</v>
      </c>
      <c r="B10" s="25" t="s">
        <v>133</v>
      </c>
      <c r="C10" s="25">
        <f>SUM(C11:C21)</f>
        <v>82494</v>
      </c>
      <c r="D10" s="25">
        <f aca="true" t="shared" si="1" ref="D10:U10">SUM(D11:D21)</f>
        <v>65955</v>
      </c>
      <c r="E10" s="25">
        <f t="shared" si="1"/>
        <v>65793</v>
      </c>
      <c r="F10" s="25">
        <f t="shared" si="1"/>
        <v>162</v>
      </c>
      <c r="G10" s="25">
        <f t="shared" si="1"/>
        <v>0</v>
      </c>
      <c r="H10" s="25">
        <f t="shared" si="1"/>
        <v>162</v>
      </c>
      <c r="I10" s="25">
        <f t="shared" si="1"/>
        <v>143</v>
      </c>
      <c r="J10" s="25">
        <f t="shared" si="1"/>
        <v>2</v>
      </c>
      <c r="K10" s="25">
        <f t="shared" si="1"/>
        <v>17</v>
      </c>
      <c r="L10" s="25">
        <f t="shared" si="1"/>
        <v>205</v>
      </c>
      <c r="M10" s="25">
        <f t="shared" si="1"/>
        <v>205</v>
      </c>
      <c r="N10" s="25">
        <f t="shared" si="1"/>
        <v>105</v>
      </c>
      <c r="O10" s="25">
        <f t="shared" si="1"/>
        <v>83</v>
      </c>
      <c r="P10" s="25">
        <f t="shared" si="1"/>
        <v>17</v>
      </c>
      <c r="Q10" s="25">
        <f t="shared" si="1"/>
        <v>0</v>
      </c>
      <c r="R10" s="25">
        <f t="shared" si="1"/>
        <v>0</v>
      </c>
      <c r="S10" s="25">
        <f t="shared" si="1"/>
        <v>0</v>
      </c>
      <c r="T10" s="25">
        <f t="shared" si="1"/>
        <v>0</v>
      </c>
      <c r="U10" s="25">
        <f t="shared" si="1"/>
        <v>0</v>
      </c>
    </row>
    <row r="11" spans="1:21" ht="12.75">
      <c r="A11" s="3" t="s">
        <v>29</v>
      </c>
      <c r="B11" s="3" t="s">
        <v>30</v>
      </c>
      <c r="C11" s="3">
        <v>9763</v>
      </c>
      <c r="D11" s="3">
        <v>7764</v>
      </c>
      <c r="E11" s="3">
        <v>7745</v>
      </c>
      <c r="F11" s="3">
        <v>19</v>
      </c>
      <c r="G11" s="3">
        <v>0</v>
      </c>
      <c r="H11" s="3">
        <v>19</v>
      </c>
      <c r="I11" s="3">
        <v>15</v>
      </c>
      <c r="J11" s="3">
        <v>2</v>
      </c>
      <c r="K11" s="3">
        <v>2</v>
      </c>
      <c r="L11" s="3">
        <v>22</v>
      </c>
      <c r="M11" s="3">
        <v>22</v>
      </c>
      <c r="N11" s="3">
        <v>13</v>
      </c>
      <c r="O11" s="3">
        <v>7</v>
      </c>
      <c r="P11" s="3">
        <v>2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</row>
    <row r="12" spans="1:21" ht="12.75">
      <c r="A12" s="3" t="s">
        <v>31</v>
      </c>
      <c r="B12" s="3" t="s">
        <v>32</v>
      </c>
      <c r="C12" s="3">
        <v>5849</v>
      </c>
      <c r="D12" s="3">
        <v>4625</v>
      </c>
      <c r="E12" s="3">
        <v>4609</v>
      </c>
      <c r="F12" s="3">
        <v>16</v>
      </c>
      <c r="G12" s="3">
        <v>0</v>
      </c>
      <c r="H12" s="3">
        <v>16</v>
      </c>
      <c r="I12" s="3">
        <v>16</v>
      </c>
      <c r="J12" s="3">
        <v>0</v>
      </c>
      <c r="K12" s="3">
        <v>0</v>
      </c>
      <c r="L12" s="3">
        <v>10</v>
      </c>
      <c r="M12" s="3">
        <v>10</v>
      </c>
      <c r="N12" s="3">
        <v>7</v>
      </c>
      <c r="O12" s="3">
        <v>3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</row>
    <row r="13" spans="1:21" ht="12.75">
      <c r="A13" s="3" t="s">
        <v>33</v>
      </c>
      <c r="B13" s="3" t="s">
        <v>34</v>
      </c>
      <c r="C13" s="3">
        <v>4770</v>
      </c>
      <c r="D13" s="3">
        <v>3820</v>
      </c>
      <c r="E13" s="3">
        <v>3807</v>
      </c>
      <c r="F13" s="3">
        <v>13</v>
      </c>
      <c r="G13" s="3">
        <v>0</v>
      </c>
      <c r="H13" s="3">
        <v>13</v>
      </c>
      <c r="I13" s="3">
        <v>11</v>
      </c>
      <c r="J13" s="3">
        <v>0</v>
      </c>
      <c r="K13" s="3">
        <v>2</v>
      </c>
      <c r="L13" s="3">
        <v>13</v>
      </c>
      <c r="M13" s="3">
        <v>13</v>
      </c>
      <c r="N13" s="3">
        <v>5</v>
      </c>
      <c r="O13" s="3">
        <v>6</v>
      </c>
      <c r="P13" s="3">
        <v>2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</row>
    <row r="14" spans="1:21" ht="12.75">
      <c r="A14" s="3" t="s">
        <v>35</v>
      </c>
      <c r="B14" s="3" t="s">
        <v>36</v>
      </c>
      <c r="C14" s="3">
        <v>9082</v>
      </c>
      <c r="D14" s="3">
        <v>7186</v>
      </c>
      <c r="E14" s="3">
        <v>7165</v>
      </c>
      <c r="F14" s="3">
        <v>21</v>
      </c>
      <c r="G14" s="3">
        <v>0</v>
      </c>
      <c r="H14" s="3">
        <v>21</v>
      </c>
      <c r="I14" s="3">
        <v>21</v>
      </c>
      <c r="J14" s="3">
        <v>0</v>
      </c>
      <c r="K14" s="3">
        <v>0</v>
      </c>
      <c r="L14" s="3">
        <v>18</v>
      </c>
      <c r="M14" s="3">
        <v>18</v>
      </c>
      <c r="N14" s="3">
        <v>13</v>
      </c>
      <c r="O14" s="3">
        <v>5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</row>
    <row r="15" spans="1:21" ht="12.75">
      <c r="A15" s="3" t="s">
        <v>37</v>
      </c>
      <c r="B15" s="3" t="s">
        <v>38</v>
      </c>
      <c r="C15" s="3">
        <v>7566</v>
      </c>
      <c r="D15" s="3">
        <v>6045</v>
      </c>
      <c r="E15" s="3">
        <v>6038</v>
      </c>
      <c r="F15" s="3">
        <v>7</v>
      </c>
      <c r="G15" s="3">
        <v>0</v>
      </c>
      <c r="H15" s="3">
        <v>7</v>
      </c>
      <c r="I15" s="3">
        <v>7</v>
      </c>
      <c r="J15" s="3">
        <v>0</v>
      </c>
      <c r="K15" s="3">
        <v>0</v>
      </c>
      <c r="L15" s="3">
        <v>13</v>
      </c>
      <c r="M15" s="3">
        <v>13</v>
      </c>
      <c r="N15" s="3">
        <v>8</v>
      </c>
      <c r="O15" s="3">
        <v>5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</row>
    <row r="16" spans="1:21" ht="12.75">
      <c r="A16" s="3" t="s">
        <v>39</v>
      </c>
      <c r="B16" s="3" t="s">
        <v>40</v>
      </c>
      <c r="C16" s="3">
        <v>5300</v>
      </c>
      <c r="D16" s="3">
        <v>4256</v>
      </c>
      <c r="E16" s="3">
        <v>4248</v>
      </c>
      <c r="F16" s="3">
        <v>8</v>
      </c>
      <c r="G16" s="3">
        <v>0</v>
      </c>
      <c r="H16" s="3">
        <v>8</v>
      </c>
      <c r="I16" s="3">
        <v>8</v>
      </c>
      <c r="J16" s="3">
        <v>0</v>
      </c>
      <c r="K16" s="3">
        <v>0</v>
      </c>
      <c r="L16" s="3">
        <v>18</v>
      </c>
      <c r="M16" s="3">
        <v>18</v>
      </c>
      <c r="N16" s="3">
        <v>7</v>
      </c>
      <c r="O16" s="3">
        <v>11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</row>
    <row r="17" spans="1:21" ht="12.75">
      <c r="A17" s="3" t="s">
        <v>41</v>
      </c>
      <c r="B17" s="3" t="s">
        <v>42</v>
      </c>
      <c r="C17" s="3">
        <v>4941</v>
      </c>
      <c r="D17" s="3">
        <v>3988</v>
      </c>
      <c r="E17" s="3">
        <v>3982</v>
      </c>
      <c r="F17" s="3">
        <v>6</v>
      </c>
      <c r="G17" s="3">
        <v>0</v>
      </c>
      <c r="H17" s="3">
        <v>6</v>
      </c>
      <c r="I17" s="3">
        <v>6</v>
      </c>
      <c r="J17" s="3">
        <v>0</v>
      </c>
      <c r="K17" s="3">
        <v>0</v>
      </c>
      <c r="L17" s="3">
        <v>12</v>
      </c>
      <c r="M17" s="3">
        <v>12</v>
      </c>
      <c r="N17" s="3">
        <v>6</v>
      </c>
      <c r="O17" s="3">
        <v>6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</row>
    <row r="18" spans="1:21" ht="12.75">
      <c r="A18" s="3" t="s">
        <v>43</v>
      </c>
      <c r="B18" s="3" t="s">
        <v>44</v>
      </c>
      <c r="C18" s="3">
        <v>10682</v>
      </c>
      <c r="D18" s="3">
        <v>8638</v>
      </c>
      <c r="E18" s="3">
        <v>8622</v>
      </c>
      <c r="F18" s="3">
        <v>16</v>
      </c>
      <c r="G18" s="3">
        <v>0</v>
      </c>
      <c r="H18" s="3">
        <v>16</v>
      </c>
      <c r="I18" s="3">
        <v>16</v>
      </c>
      <c r="J18" s="3">
        <v>0</v>
      </c>
      <c r="K18" s="3">
        <v>0</v>
      </c>
      <c r="L18" s="3">
        <v>23</v>
      </c>
      <c r="M18" s="3">
        <v>23</v>
      </c>
      <c r="N18" s="3">
        <v>14</v>
      </c>
      <c r="O18" s="3">
        <v>9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</row>
    <row r="19" spans="1:21" ht="12.75">
      <c r="A19" s="3" t="s">
        <v>45</v>
      </c>
      <c r="B19" s="3" t="s">
        <v>46</v>
      </c>
      <c r="C19" s="3">
        <v>7238</v>
      </c>
      <c r="D19" s="3">
        <v>5799</v>
      </c>
      <c r="E19" s="3">
        <v>5787</v>
      </c>
      <c r="F19" s="3">
        <v>12</v>
      </c>
      <c r="G19" s="3">
        <v>0</v>
      </c>
      <c r="H19" s="3">
        <v>12</v>
      </c>
      <c r="I19" s="3">
        <v>12</v>
      </c>
      <c r="J19" s="3">
        <v>0</v>
      </c>
      <c r="K19" s="3">
        <v>0</v>
      </c>
      <c r="L19" s="3">
        <v>22</v>
      </c>
      <c r="M19" s="3">
        <v>22</v>
      </c>
      <c r="N19" s="3">
        <v>9</v>
      </c>
      <c r="O19" s="3">
        <v>13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</row>
    <row r="20" spans="1:21" ht="12.75">
      <c r="A20" s="3" t="s">
        <v>47</v>
      </c>
      <c r="B20" s="3" t="s">
        <v>48</v>
      </c>
      <c r="C20" s="3">
        <v>7935</v>
      </c>
      <c r="D20" s="3">
        <v>6325</v>
      </c>
      <c r="E20" s="3">
        <v>6312</v>
      </c>
      <c r="F20" s="3">
        <v>13</v>
      </c>
      <c r="G20" s="3">
        <v>0</v>
      </c>
      <c r="H20" s="3">
        <v>13</v>
      </c>
      <c r="I20" s="3">
        <v>11</v>
      </c>
      <c r="J20" s="3">
        <v>0</v>
      </c>
      <c r="K20" s="3">
        <v>2</v>
      </c>
      <c r="L20" s="3">
        <v>24</v>
      </c>
      <c r="M20" s="3">
        <v>24</v>
      </c>
      <c r="N20" s="3">
        <v>14</v>
      </c>
      <c r="O20" s="3">
        <v>8</v>
      </c>
      <c r="P20" s="3">
        <v>2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</row>
    <row r="21" spans="1:21" ht="12.75">
      <c r="A21" s="3" t="s">
        <v>49</v>
      </c>
      <c r="B21" s="3" t="s">
        <v>50</v>
      </c>
      <c r="C21" s="3">
        <v>9368</v>
      </c>
      <c r="D21" s="3">
        <v>7509</v>
      </c>
      <c r="E21" s="3">
        <v>7478</v>
      </c>
      <c r="F21" s="3">
        <v>31</v>
      </c>
      <c r="G21" s="3">
        <v>0</v>
      </c>
      <c r="H21" s="3">
        <v>31</v>
      </c>
      <c r="I21" s="3">
        <v>20</v>
      </c>
      <c r="J21" s="3">
        <v>0</v>
      </c>
      <c r="K21" s="3">
        <v>11</v>
      </c>
      <c r="L21" s="3">
        <v>30</v>
      </c>
      <c r="M21" s="3">
        <v>30</v>
      </c>
      <c r="N21" s="3">
        <v>9</v>
      </c>
      <c r="O21" s="3">
        <v>10</v>
      </c>
      <c r="P21" s="3">
        <v>11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</row>
    <row r="22" spans="1:21" ht="12.75">
      <c r="A22" s="24" t="s">
        <v>130</v>
      </c>
      <c r="B22" s="25" t="s">
        <v>131</v>
      </c>
      <c r="C22" s="25">
        <f>SUM(C23:C29)</f>
        <v>56176</v>
      </c>
      <c r="D22" s="25">
        <f aca="true" t="shared" si="2" ref="D22:U22">SUM(D23:D29)</f>
        <v>44720</v>
      </c>
      <c r="E22" s="25">
        <f t="shared" si="2"/>
        <v>44592</v>
      </c>
      <c r="F22" s="25">
        <f t="shared" si="2"/>
        <v>128</v>
      </c>
      <c r="G22" s="25">
        <f t="shared" si="2"/>
        <v>0</v>
      </c>
      <c r="H22" s="25">
        <f t="shared" si="2"/>
        <v>128</v>
      </c>
      <c r="I22" s="25">
        <f t="shared" si="2"/>
        <v>91</v>
      </c>
      <c r="J22" s="25">
        <f t="shared" si="2"/>
        <v>7</v>
      </c>
      <c r="K22" s="25">
        <f t="shared" si="2"/>
        <v>30</v>
      </c>
      <c r="L22" s="25">
        <f t="shared" si="2"/>
        <v>195</v>
      </c>
      <c r="M22" s="25">
        <f t="shared" si="2"/>
        <v>195</v>
      </c>
      <c r="N22" s="25">
        <f t="shared" si="2"/>
        <v>83</v>
      </c>
      <c r="O22" s="25">
        <f t="shared" si="2"/>
        <v>82</v>
      </c>
      <c r="P22" s="25">
        <f t="shared" si="2"/>
        <v>30</v>
      </c>
      <c r="Q22" s="25">
        <f t="shared" si="2"/>
        <v>0</v>
      </c>
      <c r="R22" s="25">
        <f t="shared" si="2"/>
        <v>0</v>
      </c>
      <c r="S22" s="25">
        <f t="shared" si="2"/>
        <v>0</v>
      </c>
      <c r="T22" s="25">
        <f t="shared" si="2"/>
        <v>0</v>
      </c>
      <c r="U22" s="25">
        <f t="shared" si="2"/>
        <v>0</v>
      </c>
    </row>
    <row r="23" spans="1:21" ht="12.75">
      <c r="A23" s="3" t="s">
        <v>51</v>
      </c>
      <c r="B23" s="3" t="s">
        <v>52</v>
      </c>
      <c r="C23" s="3">
        <v>7812</v>
      </c>
      <c r="D23" s="3">
        <v>6138</v>
      </c>
      <c r="E23" s="3">
        <v>6134</v>
      </c>
      <c r="F23" s="3">
        <v>4</v>
      </c>
      <c r="G23" s="3">
        <v>0</v>
      </c>
      <c r="H23" s="3">
        <v>4</v>
      </c>
      <c r="I23" s="3">
        <v>3</v>
      </c>
      <c r="J23" s="3">
        <v>1</v>
      </c>
      <c r="K23" s="3">
        <v>0</v>
      </c>
      <c r="L23" s="3">
        <v>18</v>
      </c>
      <c r="M23" s="3">
        <v>18</v>
      </c>
      <c r="N23" s="3">
        <v>9</v>
      </c>
      <c r="O23" s="3">
        <v>9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</row>
    <row r="24" spans="1:21" ht="12.75">
      <c r="A24" s="3" t="s">
        <v>53</v>
      </c>
      <c r="B24" s="3" t="s">
        <v>54</v>
      </c>
      <c r="C24" s="3">
        <v>6028</v>
      </c>
      <c r="D24" s="3">
        <v>4605</v>
      </c>
      <c r="E24" s="3">
        <v>4587</v>
      </c>
      <c r="F24" s="3">
        <v>18</v>
      </c>
      <c r="G24" s="3">
        <v>0</v>
      </c>
      <c r="H24" s="3">
        <v>18</v>
      </c>
      <c r="I24" s="3">
        <v>18</v>
      </c>
      <c r="J24" s="3">
        <v>0</v>
      </c>
      <c r="K24" s="3">
        <v>0</v>
      </c>
      <c r="L24" s="3">
        <v>16</v>
      </c>
      <c r="M24" s="3">
        <v>16</v>
      </c>
      <c r="N24" s="3">
        <v>9</v>
      </c>
      <c r="O24" s="3">
        <v>7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</row>
    <row r="25" spans="1:21" ht="12.75">
      <c r="A25" s="3" t="s">
        <v>55</v>
      </c>
      <c r="B25" s="3" t="s">
        <v>56</v>
      </c>
      <c r="C25" s="3">
        <v>24378</v>
      </c>
      <c r="D25" s="3">
        <v>19729</v>
      </c>
      <c r="E25" s="3">
        <v>19656</v>
      </c>
      <c r="F25" s="3">
        <v>73</v>
      </c>
      <c r="G25" s="3">
        <v>0</v>
      </c>
      <c r="H25" s="3">
        <v>73</v>
      </c>
      <c r="I25" s="3">
        <v>39</v>
      </c>
      <c r="J25" s="3">
        <v>6</v>
      </c>
      <c r="K25" s="3">
        <v>28</v>
      </c>
      <c r="L25" s="3">
        <v>122</v>
      </c>
      <c r="M25" s="3">
        <v>122</v>
      </c>
      <c r="N25" s="3">
        <v>51</v>
      </c>
      <c r="O25" s="3">
        <v>43</v>
      </c>
      <c r="P25" s="3">
        <v>28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</row>
    <row r="26" spans="1:21" ht="12.75">
      <c r="A26" s="3" t="s">
        <v>57</v>
      </c>
      <c r="B26" s="3" t="s">
        <v>58</v>
      </c>
      <c r="C26" s="3">
        <v>5342</v>
      </c>
      <c r="D26" s="3">
        <v>4148</v>
      </c>
      <c r="E26" s="3">
        <v>4143</v>
      </c>
      <c r="F26" s="3">
        <v>5</v>
      </c>
      <c r="G26" s="3">
        <v>0</v>
      </c>
      <c r="H26" s="3">
        <v>5</v>
      </c>
      <c r="I26" s="3">
        <v>5</v>
      </c>
      <c r="J26" s="3">
        <v>0</v>
      </c>
      <c r="K26" s="3">
        <v>0</v>
      </c>
      <c r="L26" s="3">
        <v>13</v>
      </c>
      <c r="M26" s="3">
        <v>13</v>
      </c>
      <c r="N26" s="3">
        <v>5</v>
      </c>
      <c r="O26" s="3">
        <v>8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</row>
    <row r="27" spans="1:21" ht="12.75">
      <c r="A27" s="3" t="s">
        <v>59</v>
      </c>
      <c r="B27" s="3" t="s">
        <v>60</v>
      </c>
      <c r="C27" s="3">
        <v>3826</v>
      </c>
      <c r="D27" s="3">
        <v>3085</v>
      </c>
      <c r="E27" s="3">
        <v>3070</v>
      </c>
      <c r="F27" s="3">
        <v>15</v>
      </c>
      <c r="G27" s="3">
        <v>0</v>
      </c>
      <c r="H27" s="3">
        <v>15</v>
      </c>
      <c r="I27" s="3">
        <v>14</v>
      </c>
      <c r="J27" s="3">
        <v>0</v>
      </c>
      <c r="K27" s="3">
        <v>1</v>
      </c>
      <c r="L27" s="3">
        <v>6</v>
      </c>
      <c r="M27" s="3">
        <v>6</v>
      </c>
      <c r="N27" s="3">
        <v>4</v>
      </c>
      <c r="O27" s="3">
        <v>1</v>
      </c>
      <c r="P27" s="3">
        <v>1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</row>
    <row r="28" spans="1:21" ht="12.75">
      <c r="A28" s="3" t="s">
        <v>61</v>
      </c>
      <c r="B28" s="3" t="s">
        <v>62</v>
      </c>
      <c r="C28" s="3">
        <v>3926</v>
      </c>
      <c r="D28" s="3">
        <v>3182</v>
      </c>
      <c r="E28" s="3">
        <v>3173</v>
      </c>
      <c r="F28" s="3">
        <v>9</v>
      </c>
      <c r="G28" s="3">
        <v>0</v>
      </c>
      <c r="H28" s="3">
        <v>9</v>
      </c>
      <c r="I28" s="3">
        <v>8</v>
      </c>
      <c r="J28" s="3">
        <v>0</v>
      </c>
      <c r="K28" s="3">
        <v>1</v>
      </c>
      <c r="L28" s="3">
        <v>12</v>
      </c>
      <c r="M28" s="3">
        <v>12</v>
      </c>
      <c r="N28" s="3">
        <v>3</v>
      </c>
      <c r="O28" s="3">
        <v>8</v>
      </c>
      <c r="P28" s="3">
        <v>1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</row>
    <row r="29" spans="1:21" ht="12.75">
      <c r="A29" s="3" t="s">
        <v>63</v>
      </c>
      <c r="B29" s="3" t="s">
        <v>64</v>
      </c>
      <c r="C29" s="3">
        <v>4864</v>
      </c>
      <c r="D29" s="3">
        <v>3833</v>
      </c>
      <c r="E29" s="3">
        <v>3829</v>
      </c>
      <c r="F29" s="3">
        <v>4</v>
      </c>
      <c r="G29" s="3">
        <v>0</v>
      </c>
      <c r="H29" s="3">
        <v>4</v>
      </c>
      <c r="I29" s="3">
        <v>4</v>
      </c>
      <c r="J29" s="3">
        <v>0</v>
      </c>
      <c r="K29" s="3">
        <v>0</v>
      </c>
      <c r="L29" s="3">
        <v>8</v>
      </c>
      <c r="M29" s="3">
        <v>8</v>
      </c>
      <c r="N29" s="3">
        <v>2</v>
      </c>
      <c r="O29" s="3">
        <v>6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</row>
    <row r="30" spans="1:21" ht="12.75">
      <c r="A30" s="24" t="s">
        <v>128</v>
      </c>
      <c r="B30" s="25" t="s">
        <v>129</v>
      </c>
      <c r="C30" s="25">
        <f>SUM(C31:C36)</f>
        <v>77273</v>
      </c>
      <c r="D30" s="25">
        <f aca="true" t="shared" si="3" ref="D30:U30">SUM(D31:D36)</f>
        <v>61596</v>
      </c>
      <c r="E30" s="25">
        <f t="shared" si="3"/>
        <v>61483</v>
      </c>
      <c r="F30" s="25">
        <f t="shared" si="3"/>
        <v>113</v>
      </c>
      <c r="G30" s="25">
        <f t="shared" si="3"/>
        <v>0</v>
      </c>
      <c r="H30" s="25">
        <f t="shared" si="3"/>
        <v>113</v>
      </c>
      <c r="I30" s="25">
        <f t="shared" si="3"/>
        <v>88</v>
      </c>
      <c r="J30" s="25">
        <f t="shared" si="3"/>
        <v>7</v>
      </c>
      <c r="K30" s="25">
        <f t="shared" si="3"/>
        <v>18</v>
      </c>
      <c r="L30" s="25">
        <f t="shared" si="3"/>
        <v>302</v>
      </c>
      <c r="M30" s="25">
        <f t="shared" si="3"/>
        <v>302</v>
      </c>
      <c r="N30" s="25">
        <f t="shared" si="3"/>
        <v>181</v>
      </c>
      <c r="O30" s="25">
        <f t="shared" si="3"/>
        <v>103</v>
      </c>
      <c r="P30" s="25">
        <f t="shared" si="3"/>
        <v>18</v>
      </c>
      <c r="Q30" s="25">
        <f t="shared" si="3"/>
        <v>0</v>
      </c>
      <c r="R30" s="25">
        <f t="shared" si="3"/>
        <v>0</v>
      </c>
      <c r="S30" s="25">
        <f t="shared" si="3"/>
        <v>0</v>
      </c>
      <c r="T30" s="25">
        <f t="shared" si="3"/>
        <v>0</v>
      </c>
      <c r="U30" s="25">
        <f t="shared" si="3"/>
        <v>0</v>
      </c>
    </row>
    <row r="31" spans="1:21" ht="12.75">
      <c r="A31" s="3" t="s">
        <v>65</v>
      </c>
      <c r="B31" s="3" t="s">
        <v>66</v>
      </c>
      <c r="C31" s="3">
        <v>2857</v>
      </c>
      <c r="D31" s="3">
        <v>2212</v>
      </c>
      <c r="E31" s="3">
        <v>2202</v>
      </c>
      <c r="F31" s="3">
        <v>10</v>
      </c>
      <c r="G31" s="3">
        <v>0</v>
      </c>
      <c r="H31" s="3">
        <v>10</v>
      </c>
      <c r="I31" s="3">
        <v>10</v>
      </c>
      <c r="J31" s="3">
        <v>0</v>
      </c>
      <c r="K31" s="3">
        <v>0</v>
      </c>
      <c r="L31" s="3">
        <v>11</v>
      </c>
      <c r="M31" s="3">
        <v>11</v>
      </c>
      <c r="N31" s="3">
        <v>5</v>
      </c>
      <c r="O31" s="3">
        <v>6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</row>
    <row r="32" spans="1:21" ht="12.75">
      <c r="A32" s="3" t="s">
        <v>67</v>
      </c>
      <c r="B32" s="3" t="s">
        <v>68</v>
      </c>
      <c r="C32" s="3">
        <v>8250</v>
      </c>
      <c r="D32" s="3">
        <v>6468</v>
      </c>
      <c r="E32" s="3">
        <v>6445</v>
      </c>
      <c r="F32" s="3">
        <v>23</v>
      </c>
      <c r="G32" s="3">
        <v>0</v>
      </c>
      <c r="H32" s="3">
        <v>23</v>
      </c>
      <c r="I32" s="3">
        <v>19</v>
      </c>
      <c r="J32" s="3">
        <v>3</v>
      </c>
      <c r="K32" s="3">
        <v>1</v>
      </c>
      <c r="L32" s="3">
        <v>23</v>
      </c>
      <c r="M32" s="3">
        <v>23</v>
      </c>
      <c r="N32" s="3">
        <v>13</v>
      </c>
      <c r="O32" s="3">
        <v>9</v>
      </c>
      <c r="P32" s="3">
        <v>1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</row>
    <row r="33" spans="1:21" ht="12.75">
      <c r="A33" s="3" t="s">
        <v>69</v>
      </c>
      <c r="B33" s="3" t="s">
        <v>70</v>
      </c>
      <c r="C33" s="3">
        <v>13583</v>
      </c>
      <c r="D33" s="3">
        <v>10845</v>
      </c>
      <c r="E33" s="3">
        <v>10838</v>
      </c>
      <c r="F33" s="3">
        <v>7</v>
      </c>
      <c r="G33" s="3">
        <v>0</v>
      </c>
      <c r="H33" s="3">
        <v>7</v>
      </c>
      <c r="I33" s="3">
        <v>7</v>
      </c>
      <c r="J33" s="3">
        <v>0</v>
      </c>
      <c r="K33" s="3">
        <v>0</v>
      </c>
      <c r="L33" s="3">
        <v>39</v>
      </c>
      <c r="M33" s="3">
        <v>39</v>
      </c>
      <c r="N33" s="3">
        <v>21</v>
      </c>
      <c r="O33" s="3">
        <v>18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</row>
    <row r="34" spans="1:21" ht="12.75">
      <c r="A34" s="3" t="s">
        <v>71</v>
      </c>
      <c r="B34" s="3" t="s">
        <v>72</v>
      </c>
      <c r="C34" s="3">
        <v>40033</v>
      </c>
      <c r="D34" s="3">
        <v>32258</v>
      </c>
      <c r="E34" s="3">
        <v>32216</v>
      </c>
      <c r="F34" s="3">
        <v>42</v>
      </c>
      <c r="G34" s="3">
        <v>0</v>
      </c>
      <c r="H34" s="3">
        <v>42</v>
      </c>
      <c r="I34" s="3">
        <v>26</v>
      </c>
      <c r="J34" s="3">
        <v>4</v>
      </c>
      <c r="K34" s="3">
        <v>12</v>
      </c>
      <c r="L34" s="3">
        <v>127</v>
      </c>
      <c r="M34" s="3">
        <v>127</v>
      </c>
      <c r="N34" s="3">
        <v>61</v>
      </c>
      <c r="O34" s="3">
        <v>54</v>
      </c>
      <c r="P34" s="3">
        <v>12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</row>
    <row r="35" spans="1:21" ht="12.75">
      <c r="A35" s="3" t="s">
        <v>73</v>
      </c>
      <c r="B35" s="3" t="s">
        <v>74</v>
      </c>
      <c r="C35" s="3">
        <v>5213</v>
      </c>
      <c r="D35" s="3">
        <v>4034</v>
      </c>
      <c r="E35" s="3">
        <v>4021</v>
      </c>
      <c r="F35" s="3">
        <v>13</v>
      </c>
      <c r="G35" s="3">
        <v>0</v>
      </c>
      <c r="H35" s="3">
        <v>13</v>
      </c>
      <c r="I35" s="3">
        <v>10</v>
      </c>
      <c r="J35" s="3">
        <v>0</v>
      </c>
      <c r="K35" s="3">
        <v>3</v>
      </c>
      <c r="L35" s="3">
        <v>15</v>
      </c>
      <c r="M35" s="3">
        <v>15</v>
      </c>
      <c r="N35" s="3">
        <v>9</v>
      </c>
      <c r="O35" s="3">
        <v>3</v>
      </c>
      <c r="P35" s="3">
        <v>3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</row>
    <row r="36" spans="1:21" ht="12.75">
      <c r="A36" s="3" t="s">
        <v>75</v>
      </c>
      <c r="B36" s="3" t="s">
        <v>76</v>
      </c>
      <c r="C36" s="3">
        <v>7337</v>
      </c>
      <c r="D36" s="3">
        <v>5779</v>
      </c>
      <c r="E36" s="3">
        <v>5761</v>
      </c>
      <c r="F36" s="3">
        <v>18</v>
      </c>
      <c r="G36" s="3">
        <v>0</v>
      </c>
      <c r="H36" s="3">
        <v>18</v>
      </c>
      <c r="I36" s="3">
        <v>16</v>
      </c>
      <c r="J36" s="3">
        <v>0</v>
      </c>
      <c r="K36" s="3">
        <v>2</v>
      </c>
      <c r="L36" s="3">
        <v>87</v>
      </c>
      <c r="M36" s="3">
        <v>87</v>
      </c>
      <c r="N36" s="3">
        <v>72</v>
      </c>
      <c r="O36" s="3">
        <v>13</v>
      </c>
      <c r="P36" s="3">
        <v>2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</row>
    <row r="37" spans="1:21" ht="12.75">
      <c r="A37" s="24" t="s">
        <v>126</v>
      </c>
      <c r="B37" s="25" t="s">
        <v>127</v>
      </c>
      <c r="C37" s="25">
        <f>SUM(C38:C45)</f>
        <v>160020</v>
      </c>
      <c r="D37" s="25">
        <f aca="true" t="shared" si="4" ref="D37:U37">SUM(D38:D45)</f>
        <v>129528</v>
      </c>
      <c r="E37" s="25">
        <f t="shared" si="4"/>
        <v>129359</v>
      </c>
      <c r="F37" s="25">
        <f t="shared" si="4"/>
        <v>169</v>
      </c>
      <c r="G37" s="25">
        <f t="shared" si="4"/>
        <v>0</v>
      </c>
      <c r="H37" s="25">
        <f t="shared" si="4"/>
        <v>169</v>
      </c>
      <c r="I37" s="25">
        <f t="shared" si="4"/>
        <v>132</v>
      </c>
      <c r="J37" s="25">
        <f t="shared" si="4"/>
        <v>7</v>
      </c>
      <c r="K37" s="25">
        <f t="shared" si="4"/>
        <v>30</v>
      </c>
      <c r="L37" s="25">
        <f t="shared" si="4"/>
        <v>545</v>
      </c>
      <c r="M37" s="25">
        <f t="shared" si="4"/>
        <v>545</v>
      </c>
      <c r="N37" s="25">
        <f t="shared" si="4"/>
        <v>309</v>
      </c>
      <c r="O37" s="25">
        <f t="shared" si="4"/>
        <v>206</v>
      </c>
      <c r="P37" s="25">
        <f t="shared" si="4"/>
        <v>30</v>
      </c>
      <c r="Q37" s="25">
        <f t="shared" si="4"/>
        <v>0</v>
      </c>
      <c r="R37" s="25">
        <f t="shared" si="4"/>
        <v>0</v>
      </c>
      <c r="S37" s="25">
        <f t="shared" si="4"/>
        <v>0</v>
      </c>
      <c r="T37" s="25">
        <f t="shared" si="4"/>
        <v>0</v>
      </c>
      <c r="U37" s="25">
        <f t="shared" si="4"/>
        <v>0</v>
      </c>
    </row>
    <row r="38" spans="1:21" ht="12.75">
      <c r="A38" s="3" t="s">
        <v>77</v>
      </c>
      <c r="B38" s="3" t="s">
        <v>78</v>
      </c>
      <c r="C38" s="3">
        <v>71735</v>
      </c>
      <c r="D38" s="3">
        <v>59707</v>
      </c>
      <c r="E38" s="3">
        <v>59613</v>
      </c>
      <c r="F38" s="3">
        <v>94</v>
      </c>
      <c r="G38" s="3">
        <v>0</v>
      </c>
      <c r="H38" s="3">
        <v>94</v>
      </c>
      <c r="I38" s="3">
        <v>65</v>
      </c>
      <c r="J38" s="3">
        <v>7</v>
      </c>
      <c r="K38" s="3">
        <v>22</v>
      </c>
      <c r="L38" s="3">
        <v>255</v>
      </c>
      <c r="M38" s="3">
        <v>255</v>
      </c>
      <c r="N38" s="3">
        <v>113</v>
      </c>
      <c r="O38" s="3">
        <v>120</v>
      </c>
      <c r="P38" s="3">
        <v>22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</row>
    <row r="39" spans="1:21" ht="12.75">
      <c r="A39" s="3" t="s">
        <v>79</v>
      </c>
      <c r="B39" s="3" t="s">
        <v>80</v>
      </c>
      <c r="C39" s="3">
        <v>15223</v>
      </c>
      <c r="D39" s="3">
        <v>12222</v>
      </c>
      <c r="E39" s="3">
        <v>12216</v>
      </c>
      <c r="F39" s="3">
        <v>6</v>
      </c>
      <c r="G39" s="3">
        <v>0</v>
      </c>
      <c r="H39" s="3">
        <v>6</v>
      </c>
      <c r="I39" s="3">
        <v>5</v>
      </c>
      <c r="J39" s="3">
        <v>0</v>
      </c>
      <c r="K39" s="3">
        <v>1</v>
      </c>
      <c r="L39" s="3">
        <v>39</v>
      </c>
      <c r="M39" s="3">
        <v>39</v>
      </c>
      <c r="N39" s="3">
        <v>20</v>
      </c>
      <c r="O39" s="3">
        <v>18</v>
      </c>
      <c r="P39" s="3">
        <v>1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</row>
    <row r="40" spans="1:21" ht="12.75">
      <c r="A40" s="3" t="s">
        <v>81</v>
      </c>
      <c r="B40" s="3" t="s">
        <v>82</v>
      </c>
      <c r="C40" s="3">
        <v>14343</v>
      </c>
      <c r="D40" s="3">
        <v>11310</v>
      </c>
      <c r="E40" s="3">
        <v>11294</v>
      </c>
      <c r="F40" s="3">
        <v>16</v>
      </c>
      <c r="G40" s="3">
        <v>0</v>
      </c>
      <c r="H40" s="3">
        <v>16</v>
      </c>
      <c r="I40" s="3">
        <v>13</v>
      </c>
      <c r="J40" s="3">
        <v>0</v>
      </c>
      <c r="K40" s="3">
        <v>3</v>
      </c>
      <c r="L40" s="3">
        <v>32</v>
      </c>
      <c r="M40" s="3">
        <v>32</v>
      </c>
      <c r="N40" s="3">
        <v>11</v>
      </c>
      <c r="O40" s="3">
        <v>18</v>
      </c>
      <c r="P40" s="3">
        <v>3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</row>
    <row r="41" spans="1:21" ht="12.75">
      <c r="A41" s="3" t="s">
        <v>83</v>
      </c>
      <c r="B41" s="3" t="s">
        <v>84</v>
      </c>
      <c r="C41" s="3">
        <v>18683</v>
      </c>
      <c r="D41" s="3">
        <v>14810</v>
      </c>
      <c r="E41" s="3">
        <v>14800</v>
      </c>
      <c r="F41" s="3">
        <v>10</v>
      </c>
      <c r="G41" s="3">
        <v>0</v>
      </c>
      <c r="H41" s="3">
        <v>10</v>
      </c>
      <c r="I41" s="3">
        <v>10</v>
      </c>
      <c r="J41" s="3">
        <v>0</v>
      </c>
      <c r="K41" s="3">
        <v>0</v>
      </c>
      <c r="L41" s="3">
        <v>51</v>
      </c>
      <c r="M41" s="3">
        <v>51</v>
      </c>
      <c r="N41" s="3">
        <v>37</v>
      </c>
      <c r="O41" s="3">
        <v>14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</row>
    <row r="42" spans="1:21" ht="12.75">
      <c r="A42" s="3" t="s">
        <v>85</v>
      </c>
      <c r="B42" s="3" t="s">
        <v>86</v>
      </c>
      <c r="C42" s="3">
        <v>11893</v>
      </c>
      <c r="D42" s="3">
        <v>9390</v>
      </c>
      <c r="E42" s="3">
        <v>9379</v>
      </c>
      <c r="F42" s="3">
        <v>11</v>
      </c>
      <c r="G42" s="3">
        <v>0</v>
      </c>
      <c r="H42" s="3">
        <v>11</v>
      </c>
      <c r="I42" s="3">
        <v>11</v>
      </c>
      <c r="J42" s="3">
        <v>0</v>
      </c>
      <c r="K42" s="3">
        <v>0</v>
      </c>
      <c r="L42" s="3">
        <v>26</v>
      </c>
      <c r="M42" s="3">
        <v>26</v>
      </c>
      <c r="N42" s="3">
        <v>18</v>
      </c>
      <c r="O42" s="3">
        <v>8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</row>
    <row r="43" spans="1:21" ht="12.75">
      <c r="A43" s="3" t="s">
        <v>87</v>
      </c>
      <c r="B43" s="3" t="s">
        <v>88</v>
      </c>
      <c r="C43" s="3">
        <v>11779</v>
      </c>
      <c r="D43" s="3">
        <v>9205</v>
      </c>
      <c r="E43" s="3">
        <v>9204</v>
      </c>
      <c r="F43" s="3">
        <v>1</v>
      </c>
      <c r="G43" s="3">
        <v>0</v>
      </c>
      <c r="H43" s="3">
        <v>1</v>
      </c>
      <c r="I43" s="3">
        <v>1</v>
      </c>
      <c r="J43" s="3">
        <v>0</v>
      </c>
      <c r="K43" s="3">
        <v>0</v>
      </c>
      <c r="L43" s="3">
        <v>18</v>
      </c>
      <c r="M43" s="3">
        <v>18</v>
      </c>
      <c r="N43" s="3">
        <v>7</v>
      </c>
      <c r="O43" s="3">
        <v>11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</row>
    <row r="44" spans="1:21" ht="12.75">
      <c r="A44" s="3" t="s">
        <v>89</v>
      </c>
      <c r="B44" s="3" t="s">
        <v>90</v>
      </c>
      <c r="C44" s="3">
        <v>9748</v>
      </c>
      <c r="D44" s="3">
        <v>7685</v>
      </c>
      <c r="E44" s="3">
        <v>7681</v>
      </c>
      <c r="F44" s="3">
        <v>4</v>
      </c>
      <c r="G44" s="3">
        <v>0</v>
      </c>
      <c r="H44" s="3">
        <v>4</v>
      </c>
      <c r="I44" s="3">
        <v>4</v>
      </c>
      <c r="J44" s="3">
        <v>0</v>
      </c>
      <c r="K44" s="3">
        <v>0</v>
      </c>
      <c r="L44" s="3">
        <v>104</v>
      </c>
      <c r="M44" s="3">
        <v>104</v>
      </c>
      <c r="N44" s="3">
        <v>95</v>
      </c>
      <c r="O44" s="3">
        <v>9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</row>
    <row r="45" spans="1:21" ht="12.75">
      <c r="A45" s="3" t="s">
        <v>91</v>
      </c>
      <c r="B45" s="3" t="s">
        <v>92</v>
      </c>
      <c r="C45" s="3">
        <v>6616</v>
      </c>
      <c r="D45" s="3">
        <v>5199</v>
      </c>
      <c r="E45" s="3">
        <v>5172</v>
      </c>
      <c r="F45" s="3">
        <v>27</v>
      </c>
      <c r="G45" s="3">
        <v>0</v>
      </c>
      <c r="H45" s="3">
        <v>27</v>
      </c>
      <c r="I45" s="3">
        <v>23</v>
      </c>
      <c r="J45" s="3">
        <v>0</v>
      </c>
      <c r="K45" s="3">
        <v>4</v>
      </c>
      <c r="L45" s="3">
        <v>20</v>
      </c>
      <c r="M45" s="3">
        <v>20</v>
      </c>
      <c r="N45" s="3">
        <v>8</v>
      </c>
      <c r="O45" s="3">
        <v>8</v>
      </c>
      <c r="P45" s="3">
        <v>4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</row>
    <row r="46" spans="1:21" ht="12.75">
      <c r="A46" s="24" t="s">
        <v>124</v>
      </c>
      <c r="B46" s="25" t="s">
        <v>125</v>
      </c>
      <c r="C46" s="25">
        <f>SUM(C47:C53)</f>
        <v>55153</v>
      </c>
      <c r="D46" s="25">
        <f aca="true" t="shared" si="5" ref="D46:U46">SUM(D47:D53)</f>
        <v>43792</v>
      </c>
      <c r="E46" s="25">
        <f t="shared" si="5"/>
        <v>43610</v>
      </c>
      <c r="F46" s="25">
        <f t="shared" si="5"/>
        <v>182</v>
      </c>
      <c r="G46" s="25">
        <f t="shared" si="5"/>
        <v>0</v>
      </c>
      <c r="H46" s="25">
        <f t="shared" si="5"/>
        <v>182</v>
      </c>
      <c r="I46" s="25">
        <f t="shared" si="5"/>
        <v>147</v>
      </c>
      <c r="J46" s="25">
        <f t="shared" si="5"/>
        <v>3</v>
      </c>
      <c r="K46" s="25">
        <f t="shared" si="5"/>
        <v>32</v>
      </c>
      <c r="L46" s="25">
        <f t="shared" si="5"/>
        <v>338</v>
      </c>
      <c r="M46" s="25">
        <f t="shared" si="5"/>
        <v>338</v>
      </c>
      <c r="N46" s="25">
        <f t="shared" si="5"/>
        <v>221</v>
      </c>
      <c r="O46" s="25">
        <f t="shared" si="5"/>
        <v>85</v>
      </c>
      <c r="P46" s="25">
        <f t="shared" si="5"/>
        <v>32</v>
      </c>
      <c r="Q46" s="25">
        <f t="shared" si="5"/>
        <v>0</v>
      </c>
      <c r="R46" s="25">
        <f t="shared" si="5"/>
        <v>0</v>
      </c>
      <c r="S46" s="25">
        <f t="shared" si="5"/>
        <v>0</v>
      </c>
      <c r="T46" s="25">
        <f t="shared" si="5"/>
        <v>0</v>
      </c>
      <c r="U46" s="25">
        <f t="shared" si="5"/>
        <v>0</v>
      </c>
    </row>
    <row r="47" spans="1:21" ht="12.75">
      <c r="A47" s="3" t="s">
        <v>93</v>
      </c>
      <c r="B47" s="3" t="s">
        <v>94</v>
      </c>
      <c r="C47" s="3">
        <v>2567</v>
      </c>
      <c r="D47" s="3">
        <v>2047</v>
      </c>
      <c r="E47" s="3">
        <v>2031</v>
      </c>
      <c r="F47" s="3">
        <v>16</v>
      </c>
      <c r="G47" s="3">
        <v>0</v>
      </c>
      <c r="H47" s="3">
        <v>16</v>
      </c>
      <c r="I47" s="3">
        <v>16</v>
      </c>
      <c r="J47" s="3">
        <v>0</v>
      </c>
      <c r="K47" s="3">
        <v>0</v>
      </c>
      <c r="L47" s="3">
        <v>8</v>
      </c>
      <c r="M47" s="3">
        <v>8</v>
      </c>
      <c r="N47" s="3">
        <v>3</v>
      </c>
      <c r="O47" s="3">
        <v>5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</row>
    <row r="48" spans="1:21" ht="12.75">
      <c r="A48" s="3" t="s">
        <v>95</v>
      </c>
      <c r="B48" s="3" t="s">
        <v>96</v>
      </c>
      <c r="C48" s="3">
        <v>5277</v>
      </c>
      <c r="D48" s="3">
        <v>4086</v>
      </c>
      <c r="E48" s="3">
        <v>4082</v>
      </c>
      <c r="F48" s="3">
        <v>4</v>
      </c>
      <c r="G48" s="3">
        <v>0</v>
      </c>
      <c r="H48" s="3">
        <v>4</v>
      </c>
      <c r="I48" s="3">
        <v>4</v>
      </c>
      <c r="J48" s="3">
        <v>0</v>
      </c>
      <c r="K48" s="3">
        <v>0</v>
      </c>
      <c r="L48" s="3">
        <v>13</v>
      </c>
      <c r="M48" s="3">
        <v>13</v>
      </c>
      <c r="N48" s="3">
        <v>11</v>
      </c>
      <c r="O48" s="3">
        <v>2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</row>
    <row r="49" spans="1:21" ht="12.75">
      <c r="A49" s="3" t="s">
        <v>97</v>
      </c>
      <c r="B49" s="3" t="s">
        <v>98</v>
      </c>
      <c r="C49" s="3">
        <v>7843</v>
      </c>
      <c r="D49" s="3">
        <v>6209</v>
      </c>
      <c r="E49" s="3">
        <v>6180</v>
      </c>
      <c r="F49" s="3">
        <v>29</v>
      </c>
      <c r="G49" s="3">
        <v>0</v>
      </c>
      <c r="H49" s="3">
        <v>29</v>
      </c>
      <c r="I49" s="3">
        <v>22</v>
      </c>
      <c r="J49" s="3">
        <v>1</v>
      </c>
      <c r="K49" s="3">
        <v>6</v>
      </c>
      <c r="L49" s="3">
        <v>46</v>
      </c>
      <c r="M49" s="3">
        <v>46</v>
      </c>
      <c r="N49" s="3">
        <v>25</v>
      </c>
      <c r="O49" s="3">
        <v>15</v>
      </c>
      <c r="P49" s="3">
        <v>6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</row>
    <row r="50" spans="1:21" ht="12.75">
      <c r="A50" s="3" t="s">
        <v>99</v>
      </c>
      <c r="B50" s="3" t="s">
        <v>100</v>
      </c>
      <c r="C50" s="3">
        <v>6095</v>
      </c>
      <c r="D50" s="3">
        <v>4760</v>
      </c>
      <c r="E50" s="3">
        <v>4745</v>
      </c>
      <c r="F50" s="3">
        <v>15</v>
      </c>
      <c r="G50" s="3">
        <v>0</v>
      </c>
      <c r="H50" s="3">
        <v>15</v>
      </c>
      <c r="I50" s="3">
        <v>14</v>
      </c>
      <c r="J50" s="3">
        <v>1</v>
      </c>
      <c r="K50" s="3">
        <v>0</v>
      </c>
      <c r="L50" s="3">
        <v>101</v>
      </c>
      <c r="M50" s="3">
        <v>101</v>
      </c>
      <c r="N50" s="3">
        <v>91</v>
      </c>
      <c r="O50" s="3">
        <v>10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</row>
    <row r="51" spans="1:21" ht="12.75">
      <c r="A51" s="3" t="s">
        <v>101</v>
      </c>
      <c r="B51" s="3" t="s">
        <v>102</v>
      </c>
      <c r="C51" s="3">
        <v>3695</v>
      </c>
      <c r="D51" s="3">
        <v>2890</v>
      </c>
      <c r="E51" s="3">
        <v>2877</v>
      </c>
      <c r="F51" s="3">
        <v>13</v>
      </c>
      <c r="G51" s="3">
        <v>0</v>
      </c>
      <c r="H51" s="3">
        <v>13</v>
      </c>
      <c r="I51" s="3">
        <v>13</v>
      </c>
      <c r="J51" s="3">
        <v>0</v>
      </c>
      <c r="K51" s="3">
        <v>0</v>
      </c>
      <c r="L51" s="3">
        <v>17</v>
      </c>
      <c r="M51" s="3">
        <v>17</v>
      </c>
      <c r="N51" s="3">
        <v>10</v>
      </c>
      <c r="O51" s="3">
        <v>7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</row>
    <row r="52" spans="1:21" ht="12.75">
      <c r="A52" s="3" t="s">
        <v>103</v>
      </c>
      <c r="B52" s="3" t="s">
        <v>104</v>
      </c>
      <c r="C52" s="3">
        <v>6162</v>
      </c>
      <c r="D52" s="3">
        <v>4943</v>
      </c>
      <c r="E52" s="3">
        <v>4921</v>
      </c>
      <c r="F52" s="3">
        <v>22</v>
      </c>
      <c r="G52" s="3">
        <v>0</v>
      </c>
      <c r="H52" s="3">
        <v>22</v>
      </c>
      <c r="I52" s="3">
        <v>20</v>
      </c>
      <c r="J52" s="3">
        <v>0</v>
      </c>
      <c r="K52" s="3">
        <v>2</v>
      </c>
      <c r="L52" s="3">
        <v>21</v>
      </c>
      <c r="M52" s="3">
        <v>21</v>
      </c>
      <c r="N52" s="3">
        <v>11</v>
      </c>
      <c r="O52" s="3">
        <v>8</v>
      </c>
      <c r="P52" s="3">
        <v>2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</row>
    <row r="53" spans="1:21" ht="12.75">
      <c r="A53" s="3" t="s">
        <v>105</v>
      </c>
      <c r="B53" s="3" t="s">
        <v>106</v>
      </c>
      <c r="C53" s="3">
        <v>23514</v>
      </c>
      <c r="D53" s="3">
        <v>18857</v>
      </c>
      <c r="E53" s="3">
        <v>18774</v>
      </c>
      <c r="F53" s="3">
        <v>83</v>
      </c>
      <c r="G53" s="3">
        <v>0</v>
      </c>
      <c r="H53" s="3">
        <v>83</v>
      </c>
      <c r="I53" s="3">
        <v>58</v>
      </c>
      <c r="J53" s="3">
        <v>1</v>
      </c>
      <c r="K53" s="3">
        <v>24</v>
      </c>
      <c r="L53" s="3">
        <v>132</v>
      </c>
      <c r="M53" s="3">
        <v>132</v>
      </c>
      <c r="N53" s="3">
        <v>70</v>
      </c>
      <c r="O53" s="3">
        <v>38</v>
      </c>
      <c r="P53" s="3">
        <v>24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</row>
    <row r="54" spans="1:21" ht="12.75">
      <c r="A54" s="24" t="s">
        <v>122</v>
      </c>
      <c r="B54" s="25" t="s">
        <v>123</v>
      </c>
      <c r="C54" s="25">
        <f>SUM(C55:C60)</f>
        <v>62841</v>
      </c>
      <c r="D54" s="25">
        <f aca="true" t="shared" si="6" ref="D54:U54">SUM(D55:D60)</f>
        <v>50114</v>
      </c>
      <c r="E54" s="25">
        <f t="shared" si="6"/>
        <v>49907</v>
      </c>
      <c r="F54" s="25">
        <f t="shared" si="6"/>
        <v>207</v>
      </c>
      <c r="G54" s="25">
        <f t="shared" si="6"/>
        <v>0</v>
      </c>
      <c r="H54" s="25">
        <f t="shared" si="6"/>
        <v>207</v>
      </c>
      <c r="I54" s="25">
        <f t="shared" si="6"/>
        <v>105</v>
      </c>
      <c r="J54" s="25">
        <f t="shared" si="6"/>
        <v>16</v>
      </c>
      <c r="K54" s="25">
        <f t="shared" si="6"/>
        <v>86</v>
      </c>
      <c r="L54" s="25">
        <f t="shared" si="6"/>
        <v>324</v>
      </c>
      <c r="M54" s="25">
        <f t="shared" si="6"/>
        <v>324</v>
      </c>
      <c r="N54" s="25">
        <f t="shared" si="6"/>
        <v>159</v>
      </c>
      <c r="O54" s="25">
        <f t="shared" si="6"/>
        <v>79</v>
      </c>
      <c r="P54" s="25">
        <f t="shared" si="6"/>
        <v>86</v>
      </c>
      <c r="Q54" s="25">
        <f t="shared" si="6"/>
        <v>0</v>
      </c>
      <c r="R54" s="25">
        <f t="shared" si="6"/>
        <v>0</v>
      </c>
      <c r="S54" s="25">
        <f t="shared" si="6"/>
        <v>0</v>
      </c>
      <c r="T54" s="25">
        <f t="shared" si="6"/>
        <v>0</v>
      </c>
      <c r="U54" s="25">
        <f t="shared" si="6"/>
        <v>0</v>
      </c>
    </row>
    <row r="55" spans="1:21" ht="12.75">
      <c r="A55" s="3" t="s">
        <v>107</v>
      </c>
      <c r="B55" s="3" t="s">
        <v>108</v>
      </c>
      <c r="C55" s="3">
        <v>4757</v>
      </c>
      <c r="D55" s="3">
        <v>3783</v>
      </c>
      <c r="E55" s="3">
        <v>3774</v>
      </c>
      <c r="F55" s="3">
        <v>9</v>
      </c>
      <c r="G55" s="3">
        <v>0</v>
      </c>
      <c r="H55" s="3">
        <v>9</v>
      </c>
      <c r="I55" s="3">
        <v>9</v>
      </c>
      <c r="J55" s="3">
        <v>0</v>
      </c>
      <c r="K55" s="3">
        <v>0</v>
      </c>
      <c r="L55" s="3">
        <v>10</v>
      </c>
      <c r="M55" s="3">
        <v>10</v>
      </c>
      <c r="N55" s="3">
        <v>3</v>
      </c>
      <c r="O55" s="3">
        <v>7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</row>
    <row r="56" spans="1:21" ht="12.75">
      <c r="A56" s="3" t="s">
        <v>109</v>
      </c>
      <c r="B56" s="3" t="s">
        <v>110</v>
      </c>
      <c r="C56" s="3">
        <v>4941</v>
      </c>
      <c r="D56" s="3">
        <v>3849</v>
      </c>
      <c r="E56" s="3">
        <v>3831</v>
      </c>
      <c r="F56" s="3">
        <v>18</v>
      </c>
      <c r="G56" s="3">
        <v>0</v>
      </c>
      <c r="H56" s="3">
        <v>18</v>
      </c>
      <c r="I56" s="3">
        <v>18</v>
      </c>
      <c r="J56" s="3">
        <v>0</v>
      </c>
      <c r="K56" s="3">
        <v>0</v>
      </c>
      <c r="L56" s="3">
        <v>49</v>
      </c>
      <c r="M56" s="3">
        <v>49</v>
      </c>
      <c r="N56" s="3">
        <v>41</v>
      </c>
      <c r="O56" s="3">
        <v>8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</row>
    <row r="57" spans="1:21" ht="12.75">
      <c r="A57" s="3" t="s">
        <v>111</v>
      </c>
      <c r="B57" s="3" t="s">
        <v>112</v>
      </c>
      <c r="C57" s="3">
        <v>8383</v>
      </c>
      <c r="D57" s="3">
        <v>6595</v>
      </c>
      <c r="E57" s="3">
        <v>6589</v>
      </c>
      <c r="F57" s="3">
        <v>6</v>
      </c>
      <c r="G57" s="3">
        <v>0</v>
      </c>
      <c r="H57" s="3">
        <v>6</v>
      </c>
      <c r="I57" s="3">
        <v>6</v>
      </c>
      <c r="J57" s="3">
        <v>0</v>
      </c>
      <c r="K57" s="3">
        <v>0</v>
      </c>
      <c r="L57" s="3">
        <v>28</v>
      </c>
      <c r="M57" s="3">
        <v>28</v>
      </c>
      <c r="N57" s="3">
        <v>25</v>
      </c>
      <c r="O57" s="3">
        <v>3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</row>
    <row r="58" spans="1:21" ht="12.75">
      <c r="A58" s="3" t="s">
        <v>113</v>
      </c>
      <c r="B58" s="3" t="s">
        <v>114</v>
      </c>
      <c r="C58" s="3">
        <v>4687</v>
      </c>
      <c r="D58" s="3">
        <v>3616</v>
      </c>
      <c r="E58" s="3">
        <v>3582</v>
      </c>
      <c r="F58" s="3">
        <v>34</v>
      </c>
      <c r="G58" s="3">
        <v>0</v>
      </c>
      <c r="H58" s="3">
        <v>34</v>
      </c>
      <c r="I58" s="3">
        <v>26</v>
      </c>
      <c r="J58" s="3">
        <v>2</v>
      </c>
      <c r="K58" s="3">
        <v>6</v>
      </c>
      <c r="L58" s="3">
        <v>16</v>
      </c>
      <c r="M58" s="3">
        <v>16</v>
      </c>
      <c r="N58" s="3">
        <v>4</v>
      </c>
      <c r="O58" s="3">
        <v>6</v>
      </c>
      <c r="P58" s="3">
        <v>6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</row>
    <row r="59" spans="1:21" ht="12.75">
      <c r="A59" s="3" t="s">
        <v>115</v>
      </c>
      <c r="B59" s="3" t="s">
        <v>116</v>
      </c>
      <c r="C59" s="3">
        <v>10407</v>
      </c>
      <c r="D59" s="3">
        <v>8156</v>
      </c>
      <c r="E59" s="3">
        <v>8150</v>
      </c>
      <c r="F59" s="3">
        <v>6</v>
      </c>
      <c r="G59" s="3">
        <v>0</v>
      </c>
      <c r="H59" s="3">
        <v>6</v>
      </c>
      <c r="I59" s="3">
        <v>6</v>
      </c>
      <c r="J59" s="3">
        <v>0</v>
      </c>
      <c r="K59" s="3">
        <v>0</v>
      </c>
      <c r="L59" s="3">
        <v>22</v>
      </c>
      <c r="M59" s="3">
        <v>22</v>
      </c>
      <c r="N59" s="3">
        <v>11</v>
      </c>
      <c r="O59" s="3">
        <v>11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</row>
    <row r="60" spans="1:21" ht="12.75">
      <c r="A60" s="3" t="s">
        <v>117</v>
      </c>
      <c r="B60" s="3" t="s">
        <v>118</v>
      </c>
      <c r="C60" s="3">
        <v>29666</v>
      </c>
      <c r="D60" s="3">
        <v>24115</v>
      </c>
      <c r="E60" s="3">
        <v>23981</v>
      </c>
      <c r="F60" s="3">
        <v>134</v>
      </c>
      <c r="G60" s="3">
        <v>0</v>
      </c>
      <c r="H60" s="3">
        <v>134</v>
      </c>
      <c r="I60" s="3">
        <v>40</v>
      </c>
      <c r="J60" s="3">
        <v>14</v>
      </c>
      <c r="K60" s="3">
        <v>80</v>
      </c>
      <c r="L60" s="3">
        <v>199</v>
      </c>
      <c r="M60" s="3">
        <v>199</v>
      </c>
      <c r="N60" s="3">
        <v>75</v>
      </c>
      <c r="O60" s="3">
        <v>44</v>
      </c>
      <c r="P60" s="3">
        <v>80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</row>
    <row r="61" spans="1:21" s="1" customFormat="1" ht="12.75">
      <c r="A61" s="1" t="s">
        <v>119</v>
      </c>
      <c r="B61" s="1" t="s">
        <v>120</v>
      </c>
      <c r="C61" s="1">
        <v>100829</v>
      </c>
      <c r="D61" s="1">
        <v>83640</v>
      </c>
      <c r="E61" s="1">
        <v>83438</v>
      </c>
      <c r="F61" s="1">
        <v>202</v>
      </c>
      <c r="G61" s="1">
        <v>0</v>
      </c>
      <c r="H61" s="1">
        <v>202</v>
      </c>
      <c r="I61" s="1">
        <v>150</v>
      </c>
      <c r="J61" s="1">
        <v>0</v>
      </c>
      <c r="K61" s="1">
        <v>52</v>
      </c>
      <c r="L61" s="1">
        <v>470</v>
      </c>
      <c r="M61" s="1">
        <v>470</v>
      </c>
      <c r="N61" s="1">
        <v>150</v>
      </c>
      <c r="O61" s="1">
        <v>268</v>
      </c>
      <c r="P61" s="1">
        <v>52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</row>
    <row r="62" spans="1:21" ht="12.75">
      <c r="A62" s="3"/>
      <c r="B62" s="25" t="s">
        <v>5</v>
      </c>
      <c r="C62" s="25">
        <f>SUM(C61,C54,C46,C37,C30,C22,C10,C5)</f>
        <v>666206</v>
      </c>
      <c r="D62" s="25">
        <f aca="true" t="shared" si="7" ref="D62:S62">SUM(D61,D54,D46,D37,D30,D22,D10,D5)</f>
        <v>536340</v>
      </c>
      <c r="E62" s="25">
        <f t="shared" si="7"/>
        <v>535111</v>
      </c>
      <c r="F62" s="25">
        <f t="shared" si="7"/>
        <v>1229</v>
      </c>
      <c r="G62" s="25">
        <f t="shared" si="7"/>
        <v>1</v>
      </c>
      <c r="H62" s="25">
        <f t="shared" si="7"/>
        <v>1228</v>
      </c>
      <c r="I62" s="25">
        <f t="shared" si="7"/>
        <v>915</v>
      </c>
      <c r="J62" s="25">
        <f t="shared" si="7"/>
        <v>44</v>
      </c>
      <c r="K62" s="25">
        <f t="shared" si="7"/>
        <v>269</v>
      </c>
      <c r="L62" s="25">
        <f t="shared" si="7"/>
        <v>2703</v>
      </c>
      <c r="M62" s="25">
        <f t="shared" si="7"/>
        <v>2703</v>
      </c>
      <c r="N62" s="25">
        <f t="shared" si="7"/>
        <v>1428</v>
      </c>
      <c r="O62" s="25">
        <f t="shared" si="7"/>
        <v>1006</v>
      </c>
      <c r="P62" s="25">
        <f t="shared" si="7"/>
        <v>269</v>
      </c>
      <c r="Q62" s="25">
        <f t="shared" si="7"/>
        <v>0</v>
      </c>
      <c r="R62" s="25">
        <f t="shared" si="7"/>
        <v>0</v>
      </c>
      <c r="S62" s="25">
        <f t="shared" si="7"/>
        <v>0</v>
      </c>
      <c r="T62" s="25">
        <f>SUM(T61,T54,T46,T37,T30,U22,T10,T5)</f>
        <v>0</v>
      </c>
      <c r="U62" s="25">
        <f>SUM(U61,U54,U46,U37,U30,V22,U10,U5)</f>
        <v>0</v>
      </c>
    </row>
    <row r="63" spans="1:21" ht="12.75">
      <c r="A63" s="27" t="s">
        <v>121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3"/>
    </row>
  </sheetData>
  <sheetProtection/>
  <mergeCells count="13">
    <mergeCell ref="M3:P3"/>
    <mergeCell ref="Q3:T3"/>
    <mergeCell ref="A2:A4"/>
    <mergeCell ref="B2:B4"/>
    <mergeCell ref="C2:C4"/>
    <mergeCell ref="D2:G2"/>
    <mergeCell ref="H2:U2"/>
    <mergeCell ref="D3:D4"/>
    <mergeCell ref="E3:E4"/>
    <mergeCell ref="F3:F4"/>
    <mergeCell ref="G3:G4"/>
    <mergeCell ref="H3:K3"/>
    <mergeCell ref="L3:L4"/>
  </mergeCells>
  <printOptions/>
  <pageMargins left="0.2362204724409449" right="0.2362204724409449" top="0.48" bottom="0.45" header="0.23" footer="0.31496062992125984"/>
  <pageSetup fitToHeight="0" fitToWidth="1" horizontalDpi="300" verticalDpi="3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</dc:creator>
  <cp:keywords/>
  <dc:description/>
  <cp:lastModifiedBy>Paweł Lańduch</cp:lastModifiedBy>
  <cp:lastPrinted>2022-07-29T13:42:57Z</cp:lastPrinted>
  <dcterms:created xsi:type="dcterms:W3CDTF">2013-07-08T12:25:02Z</dcterms:created>
  <dcterms:modified xsi:type="dcterms:W3CDTF">2022-07-29T13:44:15Z</dcterms:modified>
  <cp:category/>
  <cp:version/>
  <cp:contentType/>
  <cp:contentStatus/>
</cp:coreProperties>
</file>