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iikw" sheetId="1" r:id="rId1"/>
  </sheets>
  <definedNames>
    <definedName name="_xlnm.Print_Titles" localSheetId="0">'iikw'!$1:$4</definedName>
  </definedNames>
  <calcPr fullCalcOnLoad="1"/>
</workbook>
</file>

<file path=xl/sharedStrings.xml><?xml version="1.0" encoding="utf-8"?>
<sst xmlns="http://schemas.openxmlformats.org/spreadsheetml/2006/main" count="145" uniqueCount="138">
  <si>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</si>
  <si>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</si>
  <si>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</si>
  <si>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</si>
  <si>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</si>
  <si>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</si>
  <si>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</si>
  <si>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</si>
  <si>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</si>
  <si>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</si>
  <si>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</si>
  <si>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</si>
  <si>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</si>
  <si>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</si>
  <si>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</si>
  <si>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</si>
  <si>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</si>
  <si>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</si>
  <si>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</si>
  <si>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</si>
  <si>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</si>
  <si>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</si>
  <si>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</si>
  <si>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</si>
  <si>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</si>
  <si>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</si>
  <si>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</si>
  <si>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</si>
  <si>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</si>
  <si>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</si>
  <si>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</si>
  <si>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</si>
  <si>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</si>
  <si>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</si>
  <si>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</si>
  <si>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</si>
  <si>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</si>
  <si>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</si>
  <si>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</si>
  <si>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</si>
  <si>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</si>
  <si>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</si>
  <si>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</si>
  <si>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</si>
  <si>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</si>
  <si>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</si>
  <si>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</si>
  <si>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</si>
  <si>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</si>
  <si>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</si>
  <si>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</si>
  <si>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</si>
  <si>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</si>
  <si>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</si>
  <si>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</si>
  <si>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</si>
  <si>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</si>
  <si>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</si>
  <si>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</si>
  <si>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</si>
  <si>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</si>
  <si>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</si>
  <si>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</si>
  <si>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</si>
  <si>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</si>
  <si>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</si>
  <si>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</si>
  <si>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</si>
  <si>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</si>
  <si>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</si>
  <si>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</si>
  <si>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</si>
  <si>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</si>
  <si>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</si>
  <si>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</si>
  <si>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</si>
  <si>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</si>
  <si>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</si>
  <si>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</si>
  <si>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</si>
  <si>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</si>
  <si>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</si>
  <si>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</si>
  <si>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</si>
  <si>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</si>
  <si>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</si>
  <si>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</si>
  <si>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</si>
  <si>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</si>
  <si>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</si>
  <si>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</si>
  <si>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</si>
  <si>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</si>
  <si>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</si>
  <si>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</si>
  <si>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</si>
  <si>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</si>
  <si>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</si>
  <si>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</si>
  <si>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</si>
  <si>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</si>
  <si>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</si>
  <si>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</si>
  <si>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</si>
  <si>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</si>
  <si>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</si>
  <si>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</si>
  <si>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</si>
  <si>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</si>
  <si>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</si>
  <si>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</si>
  <si>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</si>
  <si>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</si>
  <si>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</si>
  <si>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</si>
  <si>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</si>
  <si>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</si>
  <si>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</si>
  <si>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</si>
  <si>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306101</t>
  </si>
  <si>
    <t>m. Kalisz</t>
  </si>
  <si>
    <t>Delegatura w Kaliszu</t>
  </si>
  <si>
    <t>stan rejestru na 30.06.2012 r.</t>
  </si>
  <si>
    <t>300600</t>
  </si>
  <si>
    <t>powiat jarociński</t>
  </si>
  <si>
    <t>300700</t>
  </si>
  <si>
    <t>powiat kaliski</t>
  </si>
  <si>
    <t>300800</t>
  </si>
  <si>
    <t>powiat kępiński</t>
  </si>
  <si>
    <t>301200</t>
  </si>
  <si>
    <t>powiat krotoszyński</t>
  </si>
  <si>
    <t>301700</t>
  </si>
  <si>
    <t>powiat ostrowski</t>
  </si>
  <si>
    <t>301800</t>
  </si>
  <si>
    <t>powiat ostrzeszowski</t>
  </si>
  <si>
    <t>302000</t>
  </si>
  <si>
    <t>powiat pleszewski</t>
  </si>
  <si>
    <t>*) rozporządzenia Ministra Spraw Wewnętrznych i Administracji z dnia 27 lipca 2011 w sprawie rejestru wyborców .... (Dz. U. Nr 158, poz. 941)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</si>
</sst>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9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left"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PageLayoutView="0" workbookViewId="0" topLeftCell="A1">
      <selection activeCell="J38" sqref="J38"/>
    </sheetView>
  </sheetViews>
  <sheetFormatPr defaultColWidth="11.421875" defaultRowHeight="12.75"/>
  <cols>
    <col min="1" max="1" width="7.00390625" style="1" customWidth="1"/>
    <col min="2" max="2" width="19.28125" style="1" customWidth="1"/>
    <col min="3" max="3" width="8.57421875" style="1" customWidth="1"/>
    <col min="4" max="4" width="8.28125" style="1" customWidth="1"/>
    <col min="5" max="5" width="11.00390625" style="1" customWidth="1"/>
    <col min="6" max="6" width="10.7109375" style="1" customWidth="1"/>
    <col min="7" max="7" width="7.421875" style="1" customWidth="1"/>
    <col min="8" max="8" width="8.00390625" style="1" customWidth="1"/>
    <col min="9" max="9" width="6.421875" style="1" customWidth="1"/>
    <col min="10" max="10" width="6.28125" style="1" customWidth="1"/>
    <col min="11" max="11" width="6.57421875" style="1" customWidth="1"/>
    <col min="12" max="12" width="6.8515625" style="1" customWidth="1"/>
    <col min="13" max="13" width="7.57421875" style="1" customWidth="1"/>
    <col min="14" max="14" width="8.57421875" style="1" customWidth="1"/>
    <col min="15" max="15" width="7.8515625" style="1" customWidth="1"/>
    <col min="16" max="16" width="7.421875" style="1" customWidth="1"/>
    <col min="17" max="17" width="8.00390625" style="1" customWidth="1"/>
    <col min="18" max="18" width="8.421875" style="1" customWidth="1"/>
    <col min="19" max="19" width="7.421875" style="1" customWidth="1"/>
    <col min="20" max="20" width="8.00390625" style="1" customWidth="1"/>
    <col min="21" max="21" width="10.57421875" style="1" customWidth="1"/>
    <col min="22" max="22" width="9.8515625" style="1" customWidth="1"/>
    <col min="23" max="16384" width="11.421875" style="1" customWidth="1"/>
  </cols>
  <sheetData>
    <row r="1" spans="1:21" ht="11.25" thickBot="1">
      <c r="A1" s="8"/>
      <c r="B1" s="9" t="s">
        <v>121</v>
      </c>
      <c r="C1" s="9"/>
      <c r="D1" s="9" t="s">
        <v>122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0.5">
      <c r="A2" s="29" t="s">
        <v>0</v>
      </c>
      <c r="B2" s="31" t="s">
        <v>1</v>
      </c>
      <c r="C2" s="31" t="s">
        <v>2</v>
      </c>
      <c r="D2" s="31" t="s">
        <v>3</v>
      </c>
      <c r="E2" s="31"/>
      <c r="F2" s="31"/>
      <c r="G2" s="31"/>
      <c r="H2" s="21" t="s">
        <v>4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</row>
    <row r="3" spans="1:21" ht="42">
      <c r="A3" s="30"/>
      <c r="B3" s="24"/>
      <c r="C3" s="24"/>
      <c r="D3" s="23" t="s">
        <v>5</v>
      </c>
      <c r="E3" s="24" t="s">
        <v>6</v>
      </c>
      <c r="F3" s="24" t="s">
        <v>7</v>
      </c>
      <c r="G3" s="25" t="s">
        <v>8</v>
      </c>
      <c r="H3" s="26" t="s">
        <v>9</v>
      </c>
      <c r="I3" s="26"/>
      <c r="J3" s="26"/>
      <c r="K3" s="26"/>
      <c r="L3" s="27" t="s">
        <v>10</v>
      </c>
      <c r="M3" s="27" t="s">
        <v>11</v>
      </c>
      <c r="N3" s="27"/>
      <c r="O3" s="27"/>
      <c r="P3" s="27"/>
      <c r="Q3" s="27" t="s">
        <v>12</v>
      </c>
      <c r="R3" s="27"/>
      <c r="S3" s="27"/>
      <c r="T3" s="27"/>
      <c r="U3" s="11" t="s">
        <v>13</v>
      </c>
    </row>
    <row r="4" spans="1:21" ht="86.25" customHeight="1">
      <c r="A4" s="30"/>
      <c r="B4" s="24"/>
      <c r="C4" s="24"/>
      <c r="D4" s="23"/>
      <c r="E4" s="24"/>
      <c r="F4" s="24"/>
      <c r="G4" s="25"/>
      <c r="H4" s="5" t="s">
        <v>5</v>
      </c>
      <c r="I4" s="6" t="s">
        <v>14</v>
      </c>
      <c r="J4" s="6" t="s">
        <v>15</v>
      </c>
      <c r="K4" s="6" t="s">
        <v>16</v>
      </c>
      <c r="L4" s="27"/>
      <c r="M4" s="7" t="s">
        <v>5</v>
      </c>
      <c r="N4" s="7" t="s">
        <v>17</v>
      </c>
      <c r="O4" s="7" t="s">
        <v>18</v>
      </c>
      <c r="P4" s="7" t="s">
        <v>19</v>
      </c>
      <c r="Q4" s="7" t="s">
        <v>5</v>
      </c>
      <c r="R4" s="7" t="s">
        <v>17</v>
      </c>
      <c r="S4" s="7" t="s">
        <v>18</v>
      </c>
      <c r="T4" s="7" t="s">
        <v>19</v>
      </c>
      <c r="U4" s="12" t="s">
        <v>20</v>
      </c>
    </row>
    <row r="5" spans="1:21" ht="10.5">
      <c r="A5" s="13" t="s">
        <v>123</v>
      </c>
      <c r="B5" s="2" t="s">
        <v>124</v>
      </c>
      <c r="C5" s="3">
        <f aca="true" t="shared" si="0" ref="C5:T5">SUM(C6:C9)</f>
        <v>71543</v>
      </c>
      <c r="D5" s="3">
        <f t="shared" si="0"/>
        <v>57023</v>
      </c>
      <c r="E5" s="3">
        <f t="shared" si="0"/>
        <v>56954</v>
      </c>
      <c r="F5" s="3">
        <f t="shared" si="0"/>
        <v>69</v>
      </c>
      <c r="G5" s="3">
        <f t="shared" si="0"/>
        <v>1</v>
      </c>
      <c r="H5" s="3">
        <f t="shared" si="0"/>
        <v>68</v>
      </c>
      <c r="I5" s="3">
        <f t="shared" si="0"/>
        <v>60</v>
      </c>
      <c r="J5" s="3">
        <f t="shared" si="0"/>
        <v>2</v>
      </c>
      <c r="K5" s="3">
        <f t="shared" si="0"/>
        <v>6</v>
      </c>
      <c r="L5" s="3">
        <f t="shared" si="0"/>
        <v>330</v>
      </c>
      <c r="M5" s="3">
        <f t="shared" si="0"/>
        <v>330</v>
      </c>
      <c r="N5" s="3">
        <f t="shared" si="0"/>
        <v>214</v>
      </c>
      <c r="O5" s="3">
        <f t="shared" si="0"/>
        <v>110</v>
      </c>
      <c r="P5" s="3">
        <f t="shared" si="0"/>
        <v>6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14">
        <v>0</v>
      </c>
    </row>
    <row r="6" spans="1:21" ht="10.5">
      <c r="A6" s="15" t="s">
        <v>21</v>
      </c>
      <c r="B6" s="4" t="s">
        <v>22</v>
      </c>
      <c r="C6" s="4">
        <v>8364</v>
      </c>
      <c r="D6" s="4">
        <v>6557</v>
      </c>
      <c r="E6" s="4">
        <v>6555</v>
      </c>
      <c r="F6" s="4">
        <v>2</v>
      </c>
      <c r="G6" s="4">
        <v>0</v>
      </c>
      <c r="H6" s="4">
        <v>2</v>
      </c>
      <c r="I6" s="4">
        <v>1</v>
      </c>
      <c r="J6" s="4">
        <v>0</v>
      </c>
      <c r="K6" s="4">
        <v>1</v>
      </c>
      <c r="L6" s="4">
        <v>29</v>
      </c>
      <c r="M6" s="4">
        <v>29</v>
      </c>
      <c r="N6" s="4">
        <v>19</v>
      </c>
      <c r="O6" s="4">
        <v>9</v>
      </c>
      <c r="P6" s="4">
        <v>1</v>
      </c>
      <c r="Q6" s="4">
        <v>0</v>
      </c>
      <c r="R6" s="4">
        <v>0</v>
      </c>
      <c r="S6" s="4">
        <v>0</v>
      </c>
      <c r="T6" s="4">
        <v>0</v>
      </c>
      <c r="U6" s="16">
        <v>0</v>
      </c>
    </row>
    <row r="7" spans="1:21" ht="10.5">
      <c r="A7" s="15" t="s">
        <v>23</v>
      </c>
      <c r="B7" s="4" t="s">
        <v>24</v>
      </c>
      <c r="C7" s="4">
        <v>45291</v>
      </c>
      <c r="D7" s="4">
        <v>36478</v>
      </c>
      <c r="E7" s="4">
        <v>36436</v>
      </c>
      <c r="F7" s="4">
        <v>42</v>
      </c>
      <c r="G7" s="4">
        <v>1</v>
      </c>
      <c r="H7" s="4">
        <v>41</v>
      </c>
      <c r="I7" s="4">
        <v>35</v>
      </c>
      <c r="J7" s="4">
        <v>2</v>
      </c>
      <c r="K7" s="4">
        <v>4</v>
      </c>
      <c r="L7" s="4">
        <v>245</v>
      </c>
      <c r="M7" s="4">
        <v>245</v>
      </c>
      <c r="N7" s="4">
        <v>168</v>
      </c>
      <c r="O7" s="4">
        <v>73</v>
      </c>
      <c r="P7" s="4">
        <v>4</v>
      </c>
      <c r="Q7" s="4">
        <v>0</v>
      </c>
      <c r="R7" s="4">
        <v>0</v>
      </c>
      <c r="S7" s="4">
        <v>0</v>
      </c>
      <c r="T7" s="4">
        <v>0</v>
      </c>
      <c r="U7" s="16">
        <v>0</v>
      </c>
    </row>
    <row r="8" spans="1:21" ht="10.5">
      <c r="A8" s="15" t="s">
        <v>25</v>
      </c>
      <c r="B8" s="4" t="s">
        <v>26</v>
      </c>
      <c r="C8" s="4">
        <v>7264</v>
      </c>
      <c r="D8" s="4">
        <v>5693</v>
      </c>
      <c r="E8" s="4">
        <v>5691</v>
      </c>
      <c r="F8" s="4">
        <v>2</v>
      </c>
      <c r="G8" s="4">
        <v>0</v>
      </c>
      <c r="H8" s="4">
        <v>2</v>
      </c>
      <c r="I8" s="4">
        <v>2</v>
      </c>
      <c r="J8" s="4">
        <v>0</v>
      </c>
      <c r="K8" s="4">
        <v>0</v>
      </c>
      <c r="L8" s="4">
        <v>22</v>
      </c>
      <c r="M8" s="4">
        <v>22</v>
      </c>
      <c r="N8" s="4">
        <v>11</v>
      </c>
      <c r="O8" s="4">
        <v>11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16">
        <v>0</v>
      </c>
    </row>
    <row r="9" spans="1:21" ht="10.5">
      <c r="A9" s="15" t="s">
        <v>27</v>
      </c>
      <c r="B9" s="4" t="s">
        <v>28</v>
      </c>
      <c r="C9" s="4">
        <v>10624</v>
      </c>
      <c r="D9" s="4">
        <v>8295</v>
      </c>
      <c r="E9" s="4">
        <v>8272</v>
      </c>
      <c r="F9" s="4">
        <v>23</v>
      </c>
      <c r="G9" s="4">
        <v>0</v>
      </c>
      <c r="H9" s="4">
        <v>23</v>
      </c>
      <c r="I9" s="4">
        <v>22</v>
      </c>
      <c r="J9" s="4">
        <v>0</v>
      </c>
      <c r="K9" s="4">
        <v>1</v>
      </c>
      <c r="L9" s="4">
        <v>34</v>
      </c>
      <c r="M9" s="4">
        <v>34</v>
      </c>
      <c r="N9" s="4">
        <v>16</v>
      </c>
      <c r="O9" s="4">
        <v>17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16">
        <v>0</v>
      </c>
    </row>
    <row r="10" spans="1:21" ht="10.5">
      <c r="A10" s="13" t="s">
        <v>125</v>
      </c>
      <c r="B10" s="2" t="s">
        <v>126</v>
      </c>
      <c r="C10" s="2">
        <f>SUM(C11:C21)</f>
        <v>82461</v>
      </c>
      <c r="D10" s="2">
        <f aca="true" t="shared" si="1" ref="D10:T10">SUM(D11:D21)</f>
        <v>65757</v>
      </c>
      <c r="E10" s="2">
        <f t="shared" si="1"/>
        <v>65585</v>
      </c>
      <c r="F10" s="2">
        <f t="shared" si="1"/>
        <v>172</v>
      </c>
      <c r="G10" s="2">
        <f t="shared" si="1"/>
        <v>0</v>
      </c>
      <c r="H10" s="2">
        <f t="shared" si="1"/>
        <v>172</v>
      </c>
      <c r="I10" s="2">
        <f t="shared" si="1"/>
        <v>149</v>
      </c>
      <c r="J10" s="2">
        <f t="shared" si="1"/>
        <v>2</v>
      </c>
      <c r="K10" s="2">
        <f t="shared" si="1"/>
        <v>21</v>
      </c>
      <c r="L10" s="2">
        <f t="shared" si="1"/>
        <v>221</v>
      </c>
      <c r="M10" s="2">
        <f t="shared" si="1"/>
        <v>221</v>
      </c>
      <c r="N10" s="2">
        <f t="shared" si="1"/>
        <v>109</v>
      </c>
      <c r="O10" s="2">
        <f t="shared" si="1"/>
        <v>91</v>
      </c>
      <c r="P10" s="2">
        <f t="shared" si="1"/>
        <v>21</v>
      </c>
      <c r="Q10" s="2">
        <f t="shared" si="1"/>
        <v>0</v>
      </c>
      <c r="R10" s="2">
        <f t="shared" si="1"/>
        <v>0</v>
      </c>
      <c r="S10" s="2">
        <f t="shared" si="1"/>
        <v>0</v>
      </c>
      <c r="T10" s="2">
        <f t="shared" si="1"/>
        <v>0</v>
      </c>
      <c r="U10" s="14">
        <v>0</v>
      </c>
    </row>
    <row r="11" spans="1:21" ht="10.5">
      <c r="A11" s="15" t="s">
        <v>29</v>
      </c>
      <c r="B11" s="4" t="s">
        <v>30</v>
      </c>
      <c r="C11" s="4">
        <v>9696</v>
      </c>
      <c r="D11" s="4">
        <v>7701</v>
      </c>
      <c r="E11" s="4">
        <v>7680</v>
      </c>
      <c r="F11" s="4">
        <v>21</v>
      </c>
      <c r="G11" s="4">
        <v>0</v>
      </c>
      <c r="H11" s="4">
        <v>21</v>
      </c>
      <c r="I11" s="4">
        <v>15</v>
      </c>
      <c r="J11" s="4">
        <v>2</v>
      </c>
      <c r="K11" s="4">
        <v>4</v>
      </c>
      <c r="L11" s="4">
        <v>26</v>
      </c>
      <c r="M11" s="4">
        <v>26</v>
      </c>
      <c r="N11" s="4">
        <v>13</v>
      </c>
      <c r="O11" s="4">
        <v>9</v>
      </c>
      <c r="P11" s="4">
        <v>4</v>
      </c>
      <c r="Q11" s="4">
        <v>0</v>
      </c>
      <c r="R11" s="4">
        <v>0</v>
      </c>
      <c r="S11" s="4">
        <v>0</v>
      </c>
      <c r="T11" s="4">
        <v>0</v>
      </c>
      <c r="U11" s="16">
        <v>0</v>
      </c>
    </row>
    <row r="12" spans="1:21" ht="10.5">
      <c r="A12" s="15" t="s">
        <v>31</v>
      </c>
      <c r="B12" s="4" t="s">
        <v>32</v>
      </c>
      <c r="C12" s="4">
        <v>5867</v>
      </c>
      <c r="D12" s="4">
        <v>4631</v>
      </c>
      <c r="E12" s="4">
        <v>4614</v>
      </c>
      <c r="F12" s="4">
        <v>17</v>
      </c>
      <c r="G12" s="4">
        <v>0</v>
      </c>
      <c r="H12" s="4">
        <v>17</v>
      </c>
      <c r="I12" s="4">
        <v>17</v>
      </c>
      <c r="J12" s="4">
        <v>0</v>
      </c>
      <c r="K12" s="4">
        <v>0</v>
      </c>
      <c r="L12" s="4">
        <v>10</v>
      </c>
      <c r="M12" s="4">
        <v>10</v>
      </c>
      <c r="N12" s="4">
        <v>7</v>
      </c>
      <c r="O12" s="4">
        <v>3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16">
        <v>0</v>
      </c>
    </row>
    <row r="13" spans="1:21" ht="10.5">
      <c r="A13" s="15" t="s">
        <v>33</v>
      </c>
      <c r="B13" s="4" t="s">
        <v>34</v>
      </c>
      <c r="C13" s="4">
        <v>4767</v>
      </c>
      <c r="D13" s="4">
        <v>3819</v>
      </c>
      <c r="E13" s="4">
        <v>3806</v>
      </c>
      <c r="F13" s="4">
        <v>13</v>
      </c>
      <c r="G13" s="4">
        <v>0</v>
      </c>
      <c r="H13" s="4">
        <v>13</v>
      </c>
      <c r="I13" s="4">
        <v>11</v>
      </c>
      <c r="J13" s="4">
        <v>0</v>
      </c>
      <c r="K13" s="4">
        <v>2</v>
      </c>
      <c r="L13" s="4">
        <v>13</v>
      </c>
      <c r="M13" s="4">
        <v>13</v>
      </c>
      <c r="N13" s="4">
        <v>5</v>
      </c>
      <c r="O13" s="4">
        <v>6</v>
      </c>
      <c r="P13" s="4">
        <v>2</v>
      </c>
      <c r="Q13" s="4">
        <v>0</v>
      </c>
      <c r="R13" s="4">
        <v>0</v>
      </c>
      <c r="S13" s="4">
        <v>0</v>
      </c>
      <c r="T13" s="4">
        <v>0</v>
      </c>
      <c r="U13" s="16">
        <v>0</v>
      </c>
    </row>
    <row r="14" spans="1:21" ht="10.5">
      <c r="A14" s="15" t="s">
        <v>35</v>
      </c>
      <c r="B14" s="4" t="s">
        <v>36</v>
      </c>
      <c r="C14" s="4">
        <v>8977</v>
      </c>
      <c r="D14" s="4">
        <v>7093</v>
      </c>
      <c r="E14" s="4">
        <v>7071</v>
      </c>
      <c r="F14" s="4">
        <v>22</v>
      </c>
      <c r="G14" s="4">
        <v>0</v>
      </c>
      <c r="H14" s="4">
        <v>22</v>
      </c>
      <c r="I14" s="4">
        <v>22</v>
      </c>
      <c r="J14" s="4">
        <v>0</v>
      </c>
      <c r="K14" s="4">
        <v>0</v>
      </c>
      <c r="L14" s="4">
        <v>18</v>
      </c>
      <c r="M14" s="4">
        <v>18</v>
      </c>
      <c r="N14" s="4">
        <v>12</v>
      </c>
      <c r="O14" s="4">
        <v>6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16">
        <v>0</v>
      </c>
    </row>
    <row r="15" spans="1:21" ht="10.5">
      <c r="A15" s="15" t="s">
        <v>37</v>
      </c>
      <c r="B15" s="4" t="s">
        <v>38</v>
      </c>
      <c r="C15" s="4">
        <v>7591</v>
      </c>
      <c r="D15" s="4">
        <v>6030</v>
      </c>
      <c r="E15" s="4">
        <v>6023</v>
      </c>
      <c r="F15" s="4">
        <v>7</v>
      </c>
      <c r="G15" s="4">
        <v>0</v>
      </c>
      <c r="H15" s="4">
        <v>7</v>
      </c>
      <c r="I15" s="4">
        <v>7</v>
      </c>
      <c r="J15" s="4">
        <v>0</v>
      </c>
      <c r="K15" s="4">
        <v>0</v>
      </c>
      <c r="L15" s="4">
        <v>16</v>
      </c>
      <c r="M15" s="4">
        <v>16</v>
      </c>
      <c r="N15" s="4">
        <v>10</v>
      </c>
      <c r="O15" s="4">
        <v>6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16">
        <v>0</v>
      </c>
    </row>
    <row r="16" spans="1:21" ht="10.5">
      <c r="A16" s="15" t="s">
        <v>39</v>
      </c>
      <c r="B16" s="4" t="s">
        <v>40</v>
      </c>
      <c r="C16" s="4">
        <v>5376</v>
      </c>
      <c r="D16" s="4">
        <v>4290</v>
      </c>
      <c r="E16" s="4">
        <v>4281</v>
      </c>
      <c r="F16" s="4">
        <v>9</v>
      </c>
      <c r="G16" s="4">
        <v>0</v>
      </c>
      <c r="H16" s="4">
        <v>9</v>
      </c>
      <c r="I16" s="4">
        <v>8</v>
      </c>
      <c r="J16" s="4">
        <v>0</v>
      </c>
      <c r="K16" s="4">
        <v>1</v>
      </c>
      <c r="L16" s="4">
        <v>18</v>
      </c>
      <c r="M16" s="4">
        <v>18</v>
      </c>
      <c r="N16" s="4">
        <v>7</v>
      </c>
      <c r="O16" s="4">
        <v>10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16">
        <v>0</v>
      </c>
    </row>
    <row r="17" spans="1:21" ht="10.5">
      <c r="A17" s="15" t="s">
        <v>41</v>
      </c>
      <c r="B17" s="4" t="s">
        <v>42</v>
      </c>
      <c r="C17" s="4">
        <v>4928</v>
      </c>
      <c r="D17" s="4">
        <v>3951</v>
      </c>
      <c r="E17" s="4">
        <v>3945</v>
      </c>
      <c r="F17" s="4">
        <v>6</v>
      </c>
      <c r="G17" s="4">
        <v>0</v>
      </c>
      <c r="H17" s="4">
        <v>6</v>
      </c>
      <c r="I17" s="4">
        <v>6</v>
      </c>
      <c r="J17" s="4">
        <v>0</v>
      </c>
      <c r="K17" s="4">
        <v>0</v>
      </c>
      <c r="L17" s="4">
        <v>12</v>
      </c>
      <c r="M17" s="4">
        <v>12</v>
      </c>
      <c r="N17" s="4">
        <v>6</v>
      </c>
      <c r="O17" s="4">
        <v>6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16">
        <v>0</v>
      </c>
    </row>
    <row r="18" spans="1:21" ht="10.5">
      <c r="A18" s="15" t="s">
        <v>43</v>
      </c>
      <c r="B18" s="4" t="s">
        <v>44</v>
      </c>
      <c r="C18" s="4">
        <v>10707</v>
      </c>
      <c r="D18" s="4">
        <v>8608</v>
      </c>
      <c r="E18" s="4">
        <v>8592</v>
      </c>
      <c r="F18" s="4">
        <v>16</v>
      </c>
      <c r="G18" s="4">
        <v>0</v>
      </c>
      <c r="H18" s="4">
        <v>16</v>
      </c>
      <c r="I18" s="4">
        <v>16</v>
      </c>
      <c r="J18" s="4">
        <v>0</v>
      </c>
      <c r="K18" s="4">
        <v>0</v>
      </c>
      <c r="L18" s="4">
        <v>26</v>
      </c>
      <c r="M18" s="4">
        <v>26</v>
      </c>
      <c r="N18" s="4">
        <v>14</v>
      </c>
      <c r="O18" s="4">
        <v>12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16">
        <v>0</v>
      </c>
    </row>
    <row r="19" spans="1:21" ht="10.5">
      <c r="A19" s="15" t="s">
        <v>45</v>
      </c>
      <c r="B19" s="4" t="s">
        <v>46</v>
      </c>
      <c r="C19" s="4">
        <v>7297</v>
      </c>
      <c r="D19" s="4">
        <v>5852</v>
      </c>
      <c r="E19" s="4">
        <v>5840</v>
      </c>
      <c r="F19" s="4">
        <v>12</v>
      </c>
      <c r="G19" s="4">
        <v>0</v>
      </c>
      <c r="H19" s="4">
        <v>12</v>
      </c>
      <c r="I19" s="4">
        <v>12</v>
      </c>
      <c r="J19" s="4">
        <v>0</v>
      </c>
      <c r="K19" s="4">
        <v>0</v>
      </c>
      <c r="L19" s="4">
        <v>24</v>
      </c>
      <c r="M19" s="4">
        <v>24</v>
      </c>
      <c r="N19" s="4">
        <v>9</v>
      </c>
      <c r="O19" s="4">
        <v>15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16">
        <v>0</v>
      </c>
    </row>
    <row r="20" spans="1:21" ht="10.5">
      <c r="A20" s="15" t="s">
        <v>47</v>
      </c>
      <c r="B20" s="4" t="s">
        <v>48</v>
      </c>
      <c r="C20" s="4">
        <v>7947</v>
      </c>
      <c r="D20" s="4">
        <v>6302</v>
      </c>
      <c r="E20" s="4">
        <v>6287</v>
      </c>
      <c r="F20" s="4">
        <v>15</v>
      </c>
      <c r="G20" s="4">
        <v>0</v>
      </c>
      <c r="H20" s="4">
        <v>15</v>
      </c>
      <c r="I20" s="4">
        <v>13</v>
      </c>
      <c r="J20" s="4">
        <v>0</v>
      </c>
      <c r="K20" s="4">
        <v>2</v>
      </c>
      <c r="L20" s="4">
        <v>25</v>
      </c>
      <c r="M20" s="4">
        <v>25</v>
      </c>
      <c r="N20" s="4">
        <v>15</v>
      </c>
      <c r="O20" s="4">
        <v>8</v>
      </c>
      <c r="P20" s="4">
        <v>2</v>
      </c>
      <c r="Q20" s="4">
        <v>0</v>
      </c>
      <c r="R20" s="4">
        <v>0</v>
      </c>
      <c r="S20" s="4">
        <v>0</v>
      </c>
      <c r="T20" s="4">
        <v>0</v>
      </c>
      <c r="U20" s="16">
        <v>0</v>
      </c>
    </row>
    <row r="21" spans="1:21" ht="10.5">
      <c r="A21" s="15" t="s">
        <v>49</v>
      </c>
      <c r="B21" s="4" t="s">
        <v>50</v>
      </c>
      <c r="C21" s="4">
        <v>9308</v>
      </c>
      <c r="D21" s="4">
        <v>7480</v>
      </c>
      <c r="E21" s="4">
        <v>7446</v>
      </c>
      <c r="F21" s="4">
        <v>34</v>
      </c>
      <c r="G21" s="4">
        <v>0</v>
      </c>
      <c r="H21" s="4">
        <v>34</v>
      </c>
      <c r="I21" s="4">
        <v>22</v>
      </c>
      <c r="J21" s="4">
        <v>0</v>
      </c>
      <c r="K21" s="4">
        <v>12</v>
      </c>
      <c r="L21" s="4">
        <v>33</v>
      </c>
      <c r="M21" s="4">
        <v>33</v>
      </c>
      <c r="N21" s="4">
        <v>11</v>
      </c>
      <c r="O21" s="4">
        <v>10</v>
      </c>
      <c r="P21" s="4">
        <v>12</v>
      </c>
      <c r="Q21" s="4">
        <v>0</v>
      </c>
      <c r="R21" s="4">
        <v>0</v>
      </c>
      <c r="S21" s="4">
        <v>0</v>
      </c>
      <c r="T21" s="4">
        <v>0</v>
      </c>
      <c r="U21" s="16">
        <v>0</v>
      </c>
    </row>
    <row r="22" spans="1:21" ht="10.5">
      <c r="A22" s="13" t="s">
        <v>127</v>
      </c>
      <c r="B22" s="2" t="s">
        <v>128</v>
      </c>
      <c r="C22" s="2">
        <f>SUM(C23:C29)</f>
        <v>56327</v>
      </c>
      <c r="D22" s="2">
        <f aca="true" t="shared" si="2" ref="D22:T22">SUM(D23:D29)</f>
        <v>44724</v>
      </c>
      <c r="E22" s="2">
        <f t="shared" si="2"/>
        <v>44593</v>
      </c>
      <c r="F22" s="2">
        <f t="shared" si="2"/>
        <v>131</v>
      </c>
      <c r="G22" s="2">
        <f t="shared" si="2"/>
        <v>0</v>
      </c>
      <c r="H22" s="2">
        <f t="shared" si="2"/>
        <v>131</v>
      </c>
      <c r="I22" s="2">
        <f t="shared" si="2"/>
        <v>94</v>
      </c>
      <c r="J22" s="2">
        <f t="shared" si="2"/>
        <v>7</v>
      </c>
      <c r="K22" s="2">
        <f t="shared" si="2"/>
        <v>30</v>
      </c>
      <c r="L22" s="2">
        <f t="shared" si="2"/>
        <v>196</v>
      </c>
      <c r="M22" s="2">
        <f t="shared" si="2"/>
        <v>196</v>
      </c>
      <c r="N22" s="2">
        <f t="shared" si="2"/>
        <v>81</v>
      </c>
      <c r="O22" s="2">
        <f t="shared" si="2"/>
        <v>85</v>
      </c>
      <c r="P22" s="2">
        <f t="shared" si="2"/>
        <v>30</v>
      </c>
      <c r="Q22" s="2">
        <f t="shared" si="2"/>
        <v>0</v>
      </c>
      <c r="R22" s="2">
        <f t="shared" si="2"/>
        <v>0</v>
      </c>
      <c r="S22" s="2">
        <f t="shared" si="2"/>
        <v>0</v>
      </c>
      <c r="T22" s="2">
        <f t="shared" si="2"/>
        <v>0</v>
      </c>
      <c r="U22" s="14">
        <v>0</v>
      </c>
    </row>
    <row r="23" spans="1:21" ht="10.5">
      <c r="A23" s="15" t="s">
        <v>51</v>
      </c>
      <c r="B23" s="4" t="s">
        <v>52</v>
      </c>
      <c r="C23" s="4">
        <v>7801</v>
      </c>
      <c r="D23" s="4">
        <v>6112</v>
      </c>
      <c r="E23" s="4">
        <v>6108</v>
      </c>
      <c r="F23" s="4">
        <v>4</v>
      </c>
      <c r="G23" s="4">
        <v>0</v>
      </c>
      <c r="H23" s="4">
        <v>4</v>
      </c>
      <c r="I23" s="4">
        <v>3</v>
      </c>
      <c r="J23" s="4">
        <v>1</v>
      </c>
      <c r="K23" s="4">
        <v>0</v>
      </c>
      <c r="L23" s="4">
        <v>20</v>
      </c>
      <c r="M23" s="4">
        <v>20</v>
      </c>
      <c r="N23" s="4">
        <v>9</v>
      </c>
      <c r="O23" s="4">
        <v>11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16">
        <v>0</v>
      </c>
    </row>
    <row r="24" spans="1:21" ht="10.5">
      <c r="A24" s="15" t="s">
        <v>53</v>
      </c>
      <c r="B24" s="4" t="s">
        <v>54</v>
      </c>
      <c r="C24" s="4">
        <v>6026</v>
      </c>
      <c r="D24" s="4">
        <v>4609</v>
      </c>
      <c r="E24" s="4">
        <v>4591</v>
      </c>
      <c r="F24" s="4">
        <v>18</v>
      </c>
      <c r="G24" s="4">
        <v>0</v>
      </c>
      <c r="H24" s="4">
        <v>18</v>
      </c>
      <c r="I24" s="4">
        <v>18</v>
      </c>
      <c r="J24" s="4">
        <v>0</v>
      </c>
      <c r="K24" s="4">
        <v>0</v>
      </c>
      <c r="L24" s="4">
        <v>18</v>
      </c>
      <c r="M24" s="4">
        <v>18</v>
      </c>
      <c r="N24" s="4">
        <v>10</v>
      </c>
      <c r="O24" s="4">
        <v>8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16">
        <v>0</v>
      </c>
    </row>
    <row r="25" spans="1:21" ht="10.5">
      <c r="A25" s="15" t="s">
        <v>55</v>
      </c>
      <c r="B25" s="4" t="s">
        <v>56</v>
      </c>
      <c r="C25" s="4">
        <v>24509</v>
      </c>
      <c r="D25" s="4">
        <v>19816</v>
      </c>
      <c r="E25" s="4">
        <v>19741</v>
      </c>
      <c r="F25" s="4">
        <v>75</v>
      </c>
      <c r="G25" s="4">
        <v>0</v>
      </c>
      <c r="H25" s="4">
        <v>75</v>
      </c>
      <c r="I25" s="4">
        <v>41</v>
      </c>
      <c r="J25" s="4">
        <v>6</v>
      </c>
      <c r="K25" s="4">
        <v>28</v>
      </c>
      <c r="L25" s="4">
        <v>118</v>
      </c>
      <c r="M25" s="4">
        <v>118</v>
      </c>
      <c r="N25" s="4">
        <v>47</v>
      </c>
      <c r="O25" s="4">
        <v>43</v>
      </c>
      <c r="P25" s="4">
        <v>28</v>
      </c>
      <c r="Q25" s="4">
        <v>0</v>
      </c>
      <c r="R25" s="4">
        <v>0</v>
      </c>
      <c r="S25" s="4">
        <v>0</v>
      </c>
      <c r="T25" s="4">
        <v>0</v>
      </c>
      <c r="U25" s="16">
        <v>0</v>
      </c>
    </row>
    <row r="26" spans="1:21" ht="10.5">
      <c r="A26" s="15" t="s">
        <v>57</v>
      </c>
      <c r="B26" s="4" t="s">
        <v>58</v>
      </c>
      <c r="C26" s="4">
        <v>5330</v>
      </c>
      <c r="D26" s="4">
        <v>4130</v>
      </c>
      <c r="E26" s="4">
        <v>4125</v>
      </c>
      <c r="F26" s="4">
        <v>5</v>
      </c>
      <c r="G26" s="4">
        <v>0</v>
      </c>
      <c r="H26" s="4">
        <v>5</v>
      </c>
      <c r="I26" s="4">
        <v>5</v>
      </c>
      <c r="J26" s="4">
        <v>0</v>
      </c>
      <c r="K26" s="4">
        <v>0</v>
      </c>
      <c r="L26" s="4">
        <v>13</v>
      </c>
      <c r="M26" s="4">
        <v>13</v>
      </c>
      <c r="N26" s="4">
        <v>5</v>
      </c>
      <c r="O26" s="4">
        <v>8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16">
        <v>0</v>
      </c>
    </row>
    <row r="27" spans="1:21" ht="10.5">
      <c r="A27" s="15" t="s">
        <v>59</v>
      </c>
      <c r="B27" s="4" t="s">
        <v>60</v>
      </c>
      <c r="C27" s="4">
        <v>3821</v>
      </c>
      <c r="D27" s="4">
        <v>3077</v>
      </c>
      <c r="E27" s="4">
        <v>3061</v>
      </c>
      <c r="F27" s="4">
        <v>16</v>
      </c>
      <c r="G27" s="4">
        <v>0</v>
      </c>
      <c r="H27" s="4">
        <v>16</v>
      </c>
      <c r="I27" s="4">
        <v>15</v>
      </c>
      <c r="J27" s="4">
        <v>0</v>
      </c>
      <c r="K27" s="4">
        <v>1</v>
      </c>
      <c r="L27" s="4">
        <v>5</v>
      </c>
      <c r="M27" s="4">
        <v>5</v>
      </c>
      <c r="N27" s="4">
        <v>3</v>
      </c>
      <c r="O27" s="4">
        <v>1</v>
      </c>
      <c r="P27" s="4">
        <v>1</v>
      </c>
      <c r="Q27" s="4">
        <v>0</v>
      </c>
      <c r="R27" s="4">
        <v>0</v>
      </c>
      <c r="S27" s="4">
        <v>0</v>
      </c>
      <c r="T27" s="4">
        <v>0</v>
      </c>
      <c r="U27" s="16">
        <v>0</v>
      </c>
    </row>
    <row r="28" spans="1:21" ht="10.5">
      <c r="A28" s="15" t="s">
        <v>61</v>
      </c>
      <c r="B28" s="4" t="s">
        <v>62</v>
      </c>
      <c r="C28" s="4">
        <v>3968</v>
      </c>
      <c r="D28" s="4">
        <v>3157</v>
      </c>
      <c r="E28" s="4">
        <v>3148</v>
      </c>
      <c r="F28" s="4">
        <v>9</v>
      </c>
      <c r="G28" s="4">
        <v>0</v>
      </c>
      <c r="H28" s="4">
        <v>9</v>
      </c>
      <c r="I28" s="4">
        <v>8</v>
      </c>
      <c r="J28" s="4">
        <v>0</v>
      </c>
      <c r="K28" s="4">
        <v>1</v>
      </c>
      <c r="L28" s="4">
        <v>12</v>
      </c>
      <c r="M28" s="4">
        <v>12</v>
      </c>
      <c r="N28" s="4">
        <v>3</v>
      </c>
      <c r="O28" s="4">
        <v>8</v>
      </c>
      <c r="P28" s="4">
        <v>1</v>
      </c>
      <c r="Q28" s="4">
        <v>0</v>
      </c>
      <c r="R28" s="4">
        <v>0</v>
      </c>
      <c r="S28" s="4">
        <v>0</v>
      </c>
      <c r="T28" s="4">
        <v>0</v>
      </c>
      <c r="U28" s="16">
        <v>0</v>
      </c>
    </row>
    <row r="29" spans="1:21" ht="10.5">
      <c r="A29" s="15" t="s">
        <v>63</v>
      </c>
      <c r="B29" s="4" t="s">
        <v>64</v>
      </c>
      <c r="C29" s="4">
        <v>4872</v>
      </c>
      <c r="D29" s="4">
        <v>3823</v>
      </c>
      <c r="E29" s="4">
        <v>3819</v>
      </c>
      <c r="F29" s="4">
        <v>4</v>
      </c>
      <c r="G29" s="4">
        <v>0</v>
      </c>
      <c r="H29" s="4">
        <v>4</v>
      </c>
      <c r="I29" s="4">
        <v>4</v>
      </c>
      <c r="J29" s="4">
        <v>0</v>
      </c>
      <c r="K29" s="4">
        <v>0</v>
      </c>
      <c r="L29" s="4">
        <v>10</v>
      </c>
      <c r="M29" s="4">
        <v>10</v>
      </c>
      <c r="N29" s="4">
        <v>4</v>
      </c>
      <c r="O29" s="4">
        <v>6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16">
        <v>0</v>
      </c>
    </row>
    <row r="30" spans="1:21" ht="10.5">
      <c r="A30" s="13" t="s">
        <v>129</v>
      </c>
      <c r="B30" s="2" t="s">
        <v>130</v>
      </c>
      <c r="C30" s="2">
        <f>SUM(C31:C36)</f>
        <v>77547</v>
      </c>
      <c r="D30" s="2">
        <f aca="true" t="shared" si="3" ref="D30:T30">SUM(D31:D36)</f>
        <v>61666</v>
      </c>
      <c r="E30" s="2">
        <f t="shared" si="3"/>
        <v>61541</v>
      </c>
      <c r="F30" s="2">
        <f t="shared" si="3"/>
        <v>125</v>
      </c>
      <c r="G30" s="2">
        <f t="shared" si="3"/>
        <v>0</v>
      </c>
      <c r="H30" s="2">
        <f t="shared" si="3"/>
        <v>125</v>
      </c>
      <c r="I30" s="2">
        <f t="shared" si="3"/>
        <v>98</v>
      </c>
      <c r="J30" s="2">
        <f t="shared" si="3"/>
        <v>8</v>
      </c>
      <c r="K30" s="2">
        <f t="shared" si="3"/>
        <v>19</v>
      </c>
      <c r="L30" s="2">
        <f t="shared" si="3"/>
        <v>302</v>
      </c>
      <c r="M30" s="2">
        <f t="shared" si="3"/>
        <v>302</v>
      </c>
      <c r="N30" s="2">
        <f t="shared" si="3"/>
        <v>174</v>
      </c>
      <c r="O30" s="2">
        <f t="shared" si="3"/>
        <v>109</v>
      </c>
      <c r="P30" s="2">
        <f t="shared" si="3"/>
        <v>19</v>
      </c>
      <c r="Q30" s="2">
        <f t="shared" si="3"/>
        <v>0</v>
      </c>
      <c r="R30" s="2">
        <f t="shared" si="3"/>
        <v>0</v>
      </c>
      <c r="S30" s="2">
        <f t="shared" si="3"/>
        <v>0</v>
      </c>
      <c r="T30" s="2">
        <f t="shared" si="3"/>
        <v>0</v>
      </c>
      <c r="U30" s="14">
        <v>0</v>
      </c>
    </row>
    <row r="31" spans="1:21" ht="10.5">
      <c r="A31" s="15" t="s">
        <v>65</v>
      </c>
      <c r="B31" s="4" t="s">
        <v>66</v>
      </c>
      <c r="C31" s="4">
        <v>2854</v>
      </c>
      <c r="D31" s="4">
        <v>2227</v>
      </c>
      <c r="E31" s="4">
        <v>2217</v>
      </c>
      <c r="F31" s="4">
        <v>10</v>
      </c>
      <c r="G31" s="4">
        <v>0</v>
      </c>
      <c r="H31" s="4">
        <v>10</v>
      </c>
      <c r="I31" s="4">
        <v>10</v>
      </c>
      <c r="J31" s="4">
        <v>0</v>
      </c>
      <c r="K31" s="4">
        <v>0</v>
      </c>
      <c r="L31" s="4">
        <v>10</v>
      </c>
      <c r="M31" s="4">
        <v>10</v>
      </c>
      <c r="N31" s="4">
        <v>3</v>
      </c>
      <c r="O31" s="4">
        <v>7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16">
        <v>0</v>
      </c>
    </row>
    <row r="32" spans="1:21" ht="10.5">
      <c r="A32" s="15" t="s">
        <v>67</v>
      </c>
      <c r="B32" s="4" t="s">
        <v>68</v>
      </c>
      <c r="C32" s="4">
        <v>8249</v>
      </c>
      <c r="D32" s="4">
        <v>6445</v>
      </c>
      <c r="E32" s="4">
        <v>6417</v>
      </c>
      <c r="F32" s="4">
        <v>28</v>
      </c>
      <c r="G32" s="4">
        <v>0</v>
      </c>
      <c r="H32" s="4">
        <v>28</v>
      </c>
      <c r="I32" s="4">
        <v>24</v>
      </c>
      <c r="J32" s="4">
        <v>3</v>
      </c>
      <c r="K32" s="4">
        <v>1</v>
      </c>
      <c r="L32" s="4">
        <v>23</v>
      </c>
      <c r="M32" s="4">
        <v>23</v>
      </c>
      <c r="N32" s="4">
        <v>13</v>
      </c>
      <c r="O32" s="4">
        <v>9</v>
      </c>
      <c r="P32" s="4">
        <v>1</v>
      </c>
      <c r="Q32" s="4">
        <v>0</v>
      </c>
      <c r="R32" s="4">
        <v>0</v>
      </c>
      <c r="S32" s="4">
        <v>0</v>
      </c>
      <c r="T32" s="4">
        <v>0</v>
      </c>
      <c r="U32" s="16">
        <v>0</v>
      </c>
    </row>
    <row r="33" spans="1:21" ht="10.5">
      <c r="A33" s="15" t="s">
        <v>69</v>
      </c>
      <c r="B33" s="4" t="s">
        <v>70</v>
      </c>
      <c r="C33" s="4">
        <v>13674</v>
      </c>
      <c r="D33" s="4">
        <v>10879</v>
      </c>
      <c r="E33" s="4">
        <v>10872</v>
      </c>
      <c r="F33" s="4">
        <v>7</v>
      </c>
      <c r="G33" s="4">
        <v>0</v>
      </c>
      <c r="H33" s="4">
        <v>7</v>
      </c>
      <c r="I33" s="4">
        <v>7</v>
      </c>
      <c r="J33" s="4">
        <v>0</v>
      </c>
      <c r="K33" s="4">
        <v>0</v>
      </c>
      <c r="L33" s="4">
        <v>40</v>
      </c>
      <c r="M33" s="4">
        <v>40</v>
      </c>
      <c r="N33" s="4">
        <v>21</v>
      </c>
      <c r="O33" s="4">
        <v>19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16">
        <v>0</v>
      </c>
    </row>
    <row r="34" spans="1:21" ht="10.5">
      <c r="A34" s="15" t="s">
        <v>71</v>
      </c>
      <c r="B34" s="4" t="s">
        <v>72</v>
      </c>
      <c r="C34" s="4">
        <v>40267</v>
      </c>
      <c r="D34" s="4">
        <v>32331</v>
      </c>
      <c r="E34" s="4">
        <v>32284</v>
      </c>
      <c r="F34" s="4">
        <v>47</v>
      </c>
      <c r="G34" s="4">
        <v>0</v>
      </c>
      <c r="H34" s="4">
        <v>47</v>
      </c>
      <c r="I34" s="4">
        <v>29</v>
      </c>
      <c r="J34" s="4">
        <v>5</v>
      </c>
      <c r="K34" s="4">
        <v>13</v>
      </c>
      <c r="L34" s="4">
        <v>132</v>
      </c>
      <c r="M34" s="4">
        <v>132</v>
      </c>
      <c r="N34" s="4">
        <v>63</v>
      </c>
      <c r="O34" s="4">
        <v>56</v>
      </c>
      <c r="P34" s="4">
        <v>13</v>
      </c>
      <c r="Q34" s="4">
        <v>0</v>
      </c>
      <c r="R34" s="4">
        <v>0</v>
      </c>
      <c r="S34" s="4">
        <v>0</v>
      </c>
      <c r="T34" s="4">
        <v>0</v>
      </c>
      <c r="U34" s="16">
        <v>0</v>
      </c>
    </row>
    <row r="35" spans="1:21" ht="10.5">
      <c r="A35" s="15" t="s">
        <v>73</v>
      </c>
      <c r="B35" s="4" t="s">
        <v>74</v>
      </c>
      <c r="C35" s="4">
        <v>5239</v>
      </c>
      <c r="D35" s="4">
        <v>4044</v>
      </c>
      <c r="E35" s="4">
        <v>4031</v>
      </c>
      <c r="F35" s="4">
        <v>13</v>
      </c>
      <c r="G35" s="4">
        <v>0</v>
      </c>
      <c r="H35" s="4">
        <v>13</v>
      </c>
      <c r="I35" s="4">
        <v>10</v>
      </c>
      <c r="J35" s="4">
        <v>0</v>
      </c>
      <c r="K35" s="4">
        <v>3</v>
      </c>
      <c r="L35" s="4">
        <v>16</v>
      </c>
      <c r="M35" s="4">
        <v>16</v>
      </c>
      <c r="N35" s="4">
        <v>8</v>
      </c>
      <c r="O35" s="4">
        <v>5</v>
      </c>
      <c r="P35" s="4">
        <v>3</v>
      </c>
      <c r="Q35" s="4">
        <v>0</v>
      </c>
      <c r="R35" s="4">
        <v>0</v>
      </c>
      <c r="S35" s="4">
        <v>0</v>
      </c>
      <c r="T35" s="4">
        <v>0</v>
      </c>
      <c r="U35" s="16">
        <v>0</v>
      </c>
    </row>
    <row r="36" spans="1:21" ht="10.5">
      <c r="A36" s="15" t="s">
        <v>75</v>
      </c>
      <c r="B36" s="4" t="s">
        <v>76</v>
      </c>
      <c r="C36" s="4">
        <v>7264</v>
      </c>
      <c r="D36" s="4">
        <v>5740</v>
      </c>
      <c r="E36" s="4">
        <v>5720</v>
      </c>
      <c r="F36" s="4">
        <v>20</v>
      </c>
      <c r="G36" s="4">
        <v>0</v>
      </c>
      <c r="H36" s="4">
        <v>20</v>
      </c>
      <c r="I36" s="4">
        <v>18</v>
      </c>
      <c r="J36" s="4">
        <v>0</v>
      </c>
      <c r="K36" s="4">
        <v>2</v>
      </c>
      <c r="L36" s="4">
        <v>81</v>
      </c>
      <c r="M36" s="4">
        <v>81</v>
      </c>
      <c r="N36" s="4">
        <v>66</v>
      </c>
      <c r="O36" s="4">
        <v>13</v>
      </c>
      <c r="P36" s="4">
        <v>2</v>
      </c>
      <c r="Q36" s="4">
        <v>0</v>
      </c>
      <c r="R36" s="4">
        <v>0</v>
      </c>
      <c r="S36" s="4">
        <v>0</v>
      </c>
      <c r="T36" s="4">
        <v>0</v>
      </c>
      <c r="U36" s="16">
        <v>0</v>
      </c>
    </row>
    <row r="37" spans="1:21" ht="10.5">
      <c r="A37" s="13" t="s">
        <v>131</v>
      </c>
      <c r="B37" s="2" t="s">
        <v>132</v>
      </c>
      <c r="C37" s="2">
        <f>SUM(C38:C45)</f>
        <v>160139</v>
      </c>
      <c r="D37" s="2">
        <f aca="true" t="shared" si="4" ref="D37:T37">SUM(D38:D45)</f>
        <v>129287</v>
      </c>
      <c r="E37" s="2">
        <f t="shared" si="4"/>
        <v>129104</v>
      </c>
      <c r="F37" s="2">
        <f t="shared" si="4"/>
        <v>183</v>
      </c>
      <c r="G37" s="2">
        <f t="shared" si="4"/>
        <v>0</v>
      </c>
      <c r="H37" s="2">
        <f t="shared" si="4"/>
        <v>183</v>
      </c>
      <c r="I37" s="2">
        <f t="shared" si="4"/>
        <v>144</v>
      </c>
      <c r="J37" s="2">
        <f t="shared" si="4"/>
        <v>7</v>
      </c>
      <c r="K37" s="2">
        <f t="shared" si="4"/>
        <v>32</v>
      </c>
      <c r="L37" s="2">
        <f t="shared" si="4"/>
        <v>557</v>
      </c>
      <c r="M37" s="2">
        <f t="shared" si="4"/>
        <v>557</v>
      </c>
      <c r="N37" s="2">
        <f t="shared" si="4"/>
        <v>297</v>
      </c>
      <c r="O37" s="2">
        <f t="shared" si="4"/>
        <v>228</v>
      </c>
      <c r="P37" s="2">
        <f t="shared" si="4"/>
        <v>32</v>
      </c>
      <c r="Q37" s="2">
        <f t="shared" si="4"/>
        <v>0</v>
      </c>
      <c r="R37" s="2">
        <f t="shared" si="4"/>
        <v>0</v>
      </c>
      <c r="S37" s="2">
        <f t="shared" si="4"/>
        <v>0</v>
      </c>
      <c r="T37" s="2">
        <f t="shared" si="4"/>
        <v>0</v>
      </c>
      <c r="U37" s="14">
        <v>0</v>
      </c>
    </row>
    <row r="38" spans="1:21" ht="10.5">
      <c r="A38" s="15" t="s">
        <v>77</v>
      </c>
      <c r="B38" s="4" t="s">
        <v>78</v>
      </c>
      <c r="C38" s="4">
        <v>71995</v>
      </c>
      <c r="D38" s="4">
        <v>59891</v>
      </c>
      <c r="E38" s="4">
        <v>59791</v>
      </c>
      <c r="F38" s="4">
        <v>100</v>
      </c>
      <c r="G38" s="4">
        <v>0</v>
      </c>
      <c r="H38" s="4">
        <v>100</v>
      </c>
      <c r="I38" s="4">
        <v>70</v>
      </c>
      <c r="J38" s="4">
        <v>7</v>
      </c>
      <c r="K38" s="4">
        <v>23</v>
      </c>
      <c r="L38" s="4">
        <v>269</v>
      </c>
      <c r="M38" s="4">
        <v>269</v>
      </c>
      <c r="N38" s="4">
        <v>111</v>
      </c>
      <c r="O38" s="4">
        <v>135</v>
      </c>
      <c r="P38" s="4">
        <v>23</v>
      </c>
      <c r="Q38" s="4">
        <v>0</v>
      </c>
      <c r="R38" s="4">
        <v>0</v>
      </c>
      <c r="S38" s="4">
        <v>0</v>
      </c>
      <c r="T38" s="4">
        <v>0</v>
      </c>
      <c r="U38" s="16">
        <v>0</v>
      </c>
    </row>
    <row r="39" spans="1:21" ht="10.5">
      <c r="A39" s="15" t="s">
        <v>79</v>
      </c>
      <c r="B39" s="4" t="s">
        <v>80</v>
      </c>
      <c r="C39" s="4">
        <v>15189</v>
      </c>
      <c r="D39" s="4">
        <v>12143</v>
      </c>
      <c r="E39" s="4">
        <v>12137</v>
      </c>
      <c r="F39" s="4">
        <v>6</v>
      </c>
      <c r="G39" s="4">
        <v>0</v>
      </c>
      <c r="H39" s="4">
        <v>6</v>
      </c>
      <c r="I39" s="4">
        <v>5</v>
      </c>
      <c r="J39" s="4">
        <v>0</v>
      </c>
      <c r="K39" s="4">
        <v>1</v>
      </c>
      <c r="L39" s="4">
        <v>38</v>
      </c>
      <c r="M39" s="4">
        <v>38</v>
      </c>
      <c r="N39" s="4">
        <v>19</v>
      </c>
      <c r="O39" s="4">
        <v>18</v>
      </c>
      <c r="P39" s="4">
        <v>1</v>
      </c>
      <c r="Q39" s="4">
        <v>0</v>
      </c>
      <c r="R39" s="4">
        <v>0</v>
      </c>
      <c r="S39" s="4">
        <v>0</v>
      </c>
      <c r="T39" s="4">
        <v>0</v>
      </c>
      <c r="U39" s="16">
        <v>0</v>
      </c>
    </row>
    <row r="40" spans="1:21" ht="10.5">
      <c r="A40" s="15" t="s">
        <v>81</v>
      </c>
      <c r="B40" s="4" t="s">
        <v>82</v>
      </c>
      <c r="C40" s="4">
        <v>14300</v>
      </c>
      <c r="D40" s="4">
        <v>11235</v>
      </c>
      <c r="E40" s="4">
        <v>11217</v>
      </c>
      <c r="F40" s="4">
        <v>18</v>
      </c>
      <c r="G40" s="4">
        <v>0</v>
      </c>
      <c r="H40" s="4">
        <v>18</v>
      </c>
      <c r="I40" s="4">
        <v>14</v>
      </c>
      <c r="J40" s="4">
        <v>0</v>
      </c>
      <c r="K40" s="4">
        <v>4</v>
      </c>
      <c r="L40" s="4">
        <v>33</v>
      </c>
      <c r="M40" s="4">
        <v>33</v>
      </c>
      <c r="N40" s="4">
        <v>9</v>
      </c>
      <c r="O40" s="4">
        <v>20</v>
      </c>
      <c r="P40" s="4">
        <v>4</v>
      </c>
      <c r="Q40" s="4">
        <v>0</v>
      </c>
      <c r="R40" s="4">
        <v>0</v>
      </c>
      <c r="S40" s="4">
        <v>0</v>
      </c>
      <c r="T40" s="4">
        <v>0</v>
      </c>
      <c r="U40" s="16">
        <v>0</v>
      </c>
    </row>
    <row r="41" spans="1:21" ht="10.5">
      <c r="A41" s="15" t="s">
        <v>83</v>
      </c>
      <c r="B41" s="4" t="s">
        <v>84</v>
      </c>
      <c r="C41" s="4">
        <v>18655</v>
      </c>
      <c r="D41" s="4">
        <v>14730</v>
      </c>
      <c r="E41" s="4">
        <v>14720</v>
      </c>
      <c r="F41" s="4">
        <v>10</v>
      </c>
      <c r="G41" s="4">
        <v>0</v>
      </c>
      <c r="H41" s="4">
        <v>10</v>
      </c>
      <c r="I41" s="4">
        <v>10</v>
      </c>
      <c r="J41" s="4">
        <v>0</v>
      </c>
      <c r="K41" s="4">
        <v>0</v>
      </c>
      <c r="L41" s="4">
        <v>45</v>
      </c>
      <c r="M41" s="4">
        <v>45</v>
      </c>
      <c r="N41" s="4">
        <v>31</v>
      </c>
      <c r="O41" s="4">
        <v>14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16">
        <v>0</v>
      </c>
    </row>
    <row r="42" spans="1:21" ht="10.5">
      <c r="A42" s="15" t="s">
        <v>85</v>
      </c>
      <c r="B42" s="4" t="s">
        <v>86</v>
      </c>
      <c r="C42" s="4">
        <v>11854</v>
      </c>
      <c r="D42" s="4">
        <v>9321</v>
      </c>
      <c r="E42" s="4">
        <v>9310</v>
      </c>
      <c r="F42" s="4">
        <v>11</v>
      </c>
      <c r="G42" s="4">
        <v>0</v>
      </c>
      <c r="H42" s="4">
        <v>11</v>
      </c>
      <c r="I42" s="4">
        <v>11</v>
      </c>
      <c r="J42" s="4">
        <v>0</v>
      </c>
      <c r="K42" s="4">
        <v>0</v>
      </c>
      <c r="L42" s="4">
        <v>28</v>
      </c>
      <c r="M42" s="4">
        <v>28</v>
      </c>
      <c r="N42" s="4">
        <v>16</v>
      </c>
      <c r="O42" s="4">
        <v>12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16">
        <v>0</v>
      </c>
    </row>
    <row r="43" spans="1:21" ht="10.5">
      <c r="A43" s="15" t="s">
        <v>87</v>
      </c>
      <c r="B43" s="4" t="s">
        <v>88</v>
      </c>
      <c r="C43" s="4">
        <v>11778</v>
      </c>
      <c r="D43" s="4">
        <v>9149</v>
      </c>
      <c r="E43" s="4">
        <v>9148</v>
      </c>
      <c r="F43" s="4">
        <v>1</v>
      </c>
      <c r="G43" s="4">
        <v>0</v>
      </c>
      <c r="H43" s="4">
        <v>1</v>
      </c>
      <c r="I43" s="4">
        <v>1</v>
      </c>
      <c r="J43" s="4">
        <v>0</v>
      </c>
      <c r="K43" s="4">
        <v>0</v>
      </c>
      <c r="L43" s="4">
        <v>17</v>
      </c>
      <c r="M43" s="4">
        <v>17</v>
      </c>
      <c r="N43" s="4">
        <v>6</v>
      </c>
      <c r="O43" s="4">
        <v>11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16">
        <v>0</v>
      </c>
    </row>
    <row r="44" spans="1:21" ht="10.5">
      <c r="A44" s="15" t="s">
        <v>89</v>
      </c>
      <c r="B44" s="4" t="s">
        <v>90</v>
      </c>
      <c r="C44" s="4">
        <v>9741</v>
      </c>
      <c r="D44" s="4">
        <v>7647</v>
      </c>
      <c r="E44" s="4">
        <v>7642</v>
      </c>
      <c r="F44" s="4">
        <v>5</v>
      </c>
      <c r="G44" s="4">
        <v>0</v>
      </c>
      <c r="H44" s="4">
        <v>5</v>
      </c>
      <c r="I44" s="4">
        <v>5</v>
      </c>
      <c r="J44" s="4">
        <v>0</v>
      </c>
      <c r="K44" s="4">
        <v>0</v>
      </c>
      <c r="L44" s="4">
        <v>103</v>
      </c>
      <c r="M44" s="4">
        <v>103</v>
      </c>
      <c r="N44" s="4">
        <v>94</v>
      </c>
      <c r="O44" s="4">
        <v>9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16">
        <v>0</v>
      </c>
    </row>
    <row r="45" spans="1:21" ht="10.5">
      <c r="A45" s="15" t="s">
        <v>91</v>
      </c>
      <c r="B45" s="4" t="s">
        <v>92</v>
      </c>
      <c r="C45" s="4">
        <v>6627</v>
      </c>
      <c r="D45" s="4">
        <v>5171</v>
      </c>
      <c r="E45" s="4">
        <v>5139</v>
      </c>
      <c r="F45" s="4">
        <v>32</v>
      </c>
      <c r="G45" s="4">
        <v>0</v>
      </c>
      <c r="H45" s="4">
        <v>32</v>
      </c>
      <c r="I45" s="4">
        <v>28</v>
      </c>
      <c r="J45" s="4">
        <v>0</v>
      </c>
      <c r="K45" s="4">
        <v>4</v>
      </c>
      <c r="L45" s="4">
        <v>24</v>
      </c>
      <c r="M45" s="4">
        <v>24</v>
      </c>
      <c r="N45" s="4">
        <v>11</v>
      </c>
      <c r="O45" s="4">
        <v>9</v>
      </c>
      <c r="P45" s="4">
        <v>4</v>
      </c>
      <c r="Q45" s="4">
        <v>0</v>
      </c>
      <c r="R45" s="4">
        <v>0</v>
      </c>
      <c r="S45" s="4">
        <v>0</v>
      </c>
      <c r="T45" s="4">
        <v>0</v>
      </c>
      <c r="U45" s="16">
        <v>0</v>
      </c>
    </row>
    <row r="46" spans="1:21" ht="10.5">
      <c r="A46" s="13" t="s">
        <v>133</v>
      </c>
      <c r="B46" s="2" t="s">
        <v>134</v>
      </c>
      <c r="C46" s="2">
        <f>SUM(C47:C53)</f>
        <v>55340</v>
      </c>
      <c r="D46" s="2">
        <f aca="true" t="shared" si="5" ref="D46:T46">SUM(D47:D53)</f>
        <v>43755</v>
      </c>
      <c r="E46" s="2">
        <f t="shared" si="5"/>
        <v>43560</v>
      </c>
      <c r="F46" s="2">
        <f t="shared" si="5"/>
        <v>195</v>
      </c>
      <c r="G46" s="2">
        <f t="shared" si="5"/>
        <v>0</v>
      </c>
      <c r="H46" s="2">
        <f t="shared" si="5"/>
        <v>195</v>
      </c>
      <c r="I46" s="2">
        <f t="shared" si="5"/>
        <v>160</v>
      </c>
      <c r="J46" s="2">
        <f t="shared" si="5"/>
        <v>3</v>
      </c>
      <c r="K46" s="2">
        <f t="shared" si="5"/>
        <v>32</v>
      </c>
      <c r="L46" s="2">
        <f t="shared" si="5"/>
        <v>338</v>
      </c>
      <c r="M46" s="2">
        <f t="shared" si="5"/>
        <v>338</v>
      </c>
      <c r="N46" s="2">
        <f t="shared" si="5"/>
        <v>217</v>
      </c>
      <c r="O46" s="2">
        <f t="shared" si="5"/>
        <v>89</v>
      </c>
      <c r="P46" s="2">
        <f t="shared" si="5"/>
        <v>32</v>
      </c>
      <c r="Q46" s="2">
        <f t="shared" si="5"/>
        <v>0</v>
      </c>
      <c r="R46" s="2">
        <f t="shared" si="5"/>
        <v>0</v>
      </c>
      <c r="S46" s="2">
        <f t="shared" si="5"/>
        <v>0</v>
      </c>
      <c r="T46" s="2">
        <f t="shared" si="5"/>
        <v>0</v>
      </c>
      <c r="U46" s="14">
        <v>0</v>
      </c>
    </row>
    <row r="47" spans="1:21" ht="10.5">
      <c r="A47" s="15" t="s">
        <v>93</v>
      </c>
      <c r="B47" s="4" t="s">
        <v>94</v>
      </c>
      <c r="C47" s="4">
        <v>2583</v>
      </c>
      <c r="D47" s="4">
        <v>2013</v>
      </c>
      <c r="E47" s="4">
        <v>1997</v>
      </c>
      <c r="F47" s="4">
        <v>16</v>
      </c>
      <c r="G47" s="4">
        <v>0</v>
      </c>
      <c r="H47" s="4">
        <v>16</v>
      </c>
      <c r="I47" s="4">
        <v>16</v>
      </c>
      <c r="J47" s="4">
        <v>0</v>
      </c>
      <c r="K47" s="4">
        <v>0</v>
      </c>
      <c r="L47" s="4">
        <v>8</v>
      </c>
      <c r="M47" s="4">
        <v>8</v>
      </c>
      <c r="N47" s="4">
        <v>3</v>
      </c>
      <c r="O47" s="4">
        <v>5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16">
        <v>0</v>
      </c>
    </row>
    <row r="48" spans="1:21" ht="10.5">
      <c r="A48" s="15" t="s">
        <v>95</v>
      </c>
      <c r="B48" s="4" t="s">
        <v>96</v>
      </c>
      <c r="C48" s="4">
        <v>5271</v>
      </c>
      <c r="D48" s="4">
        <v>4068</v>
      </c>
      <c r="E48" s="4">
        <v>4063</v>
      </c>
      <c r="F48" s="4">
        <v>5</v>
      </c>
      <c r="G48" s="4">
        <v>0</v>
      </c>
      <c r="H48" s="4">
        <v>5</v>
      </c>
      <c r="I48" s="4">
        <v>5</v>
      </c>
      <c r="J48" s="4">
        <v>0</v>
      </c>
      <c r="K48" s="4">
        <v>0</v>
      </c>
      <c r="L48" s="4">
        <v>9</v>
      </c>
      <c r="M48" s="4">
        <v>9</v>
      </c>
      <c r="N48" s="4">
        <v>7</v>
      </c>
      <c r="O48" s="4">
        <v>2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16">
        <v>0</v>
      </c>
    </row>
    <row r="49" spans="1:21" ht="10.5">
      <c r="A49" s="15" t="s">
        <v>97</v>
      </c>
      <c r="B49" s="4" t="s">
        <v>98</v>
      </c>
      <c r="C49" s="4">
        <v>7848</v>
      </c>
      <c r="D49" s="4">
        <v>6186</v>
      </c>
      <c r="E49" s="4">
        <v>6155</v>
      </c>
      <c r="F49" s="4">
        <v>31</v>
      </c>
      <c r="G49" s="4">
        <v>0</v>
      </c>
      <c r="H49" s="4">
        <v>31</v>
      </c>
      <c r="I49" s="4">
        <v>24</v>
      </c>
      <c r="J49" s="4">
        <v>1</v>
      </c>
      <c r="K49" s="4">
        <v>6</v>
      </c>
      <c r="L49" s="4">
        <v>47</v>
      </c>
      <c r="M49" s="4">
        <v>47</v>
      </c>
      <c r="N49" s="4">
        <v>25</v>
      </c>
      <c r="O49" s="4">
        <v>16</v>
      </c>
      <c r="P49" s="4">
        <v>6</v>
      </c>
      <c r="Q49" s="4">
        <v>0</v>
      </c>
      <c r="R49" s="4">
        <v>0</v>
      </c>
      <c r="S49" s="4">
        <v>0</v>
      </c>
      <c r="T49" s="4">
        <v>0</v>
      </c>
      <c r="U49" s="16">
        <v>0</v>
      </c>
    </row>
    <row r="50" spans="1:21" ht="10.5">
      <c r="A50" s="15" t="s">
        <v>99</v>
      </c>
      <c r="B50" s="4" t="s">
        <v>100</v>
      </c>
      <c r="C50" s="4">
        <v>6051</v>
      </c>
      <c r="D50" s="4">
        <v>4721</v>
      </c>
      <c r="E50" s="4">
        <v>4706</v>
      </c>
      <c r="F50" s="4">
        <v>15</v>
      </c>
      <c r="G50" s="4">
        <v>0</v>
      </c>
      <c r="H50" s="4">
        <v>15</v>
      </c>
      <c r="I50" s="4">
        <v>14</v>
      </c>
      <c r="J50" s="4">
        <v>1</v>
      </c>
      <c r="K50" s="4">
        <v>0</v>
      </c>
      <c r="L50" s="4">
        <v>99</v>
      </c>
      <c r="M50" s="4">
        <v>99</v>
      </c>
      <c r="N50" s="4">
        <v>89</v>
      </c>
      <c r="O50" s="4">
        <v>10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16">
        <v>0</v>
      </c>
    </row>
    <row r="51" spans="1:21" ht="10.5">
      <c r="A51" s="15" t="s">
        <v>101</v>
      </c>
      <c r="B51" s="4" t="s">
        <v>102</v>
      </c>
      <c r="C51" s="4">
        <v>3688</v>
      </c>
      <c r="D51" s="4">
        <v>2878</v>
      </c>
      <c r="E51" s="4">
        <v>2864</v>
      </c>
      <c r="F51" s="4">
        <v>14</v>
      </c>
      <c r="G51" s="4">
        <v>0</v>
      </c>
      <c r="H51" s="4">
        <v>14</v>
      </c>
      <c r="I51" s="4">
        <v>14</v>
      </c>
      <c r="J51" s="4">
        <v>0</v>
      </c>
      <c r="K51" s="4">
        <v>0</v>
      </c>
      <c r="L51" s="4">
        <v>17</v>
      </c>
      <c r="M51" s="4">
        <v>17</v>
      </c>
      <c r="N51" s="4">
        <v>10</v>
      </c>
      <c r="O51" s="4">
        <v>7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16">
        <v>0</v>
      </c>
    </row>
    <row r="52" spans="1:21" ht="10.5">
      <c r="A52" s="15" t="s">
        <v>103</v>
      </c>
      <c r="B52" s="4" t="s">
        <v>104</v>
      </c>
      <c r="C52" s="4">
        <v>6198</v>
      </c>
      <c r="D52" s="4">
        <v>4954</v>
      </c>
      <c r="E52" s="4">
        <v>4930</v>
      </c>
      <c r="F52" s="4">
        <v>24</v>
      </c>
      <c r="G52" s="4">
        <v>0</v>
      </c>
      <c r="H52" s="4">
        <v>24</v>
      </c>
      <c r="I52" s="4">
        <v>22</v>
      </c>
      <c r="J52" s="4">
        <v>0</v>
      </c>
      <c r="K52" s="4">
        <v>2</v>
      </c>
      <c r="L52" s="4">
        <v>24</v>
      </c>
      <c r="M52" s="4">
        <v>24</v>
      </c>
      <c r="N52" s="4">
        <v>13</v>
      </c>
      <c r="O52" s="4">
        <v>9</v>
      </c>
      <c r="P52" s="4">
        <v>2</v>
      </c>
      <c r="Q52" s="4">
        <v>0</v>
      </c>
      <c r="R52" s="4">
        <v>0</v>
      </c>
      <c r="S52" s="4">
        <v>0</v>
      </c>
      <c r="T52" s="4">
        <v>0</v>
      </c>
      <c r="U52" s="16">
        <v>0</v>
      </c>
    </row>
    <row r="53" spans="1:21" ht="10.5">
      <c r="A53" s="15" t="s">
        <v>105</v>
      </c>
      <c r="B53" s="4" t="s">
        <v>106</v>
      </c>
      <c r="C53" s="4">
        <v>23701</v>
      </c>
      <c r="D53" s="4">
        <v>18935</v>
      </c>
      <c r="E53" s="4">
        <v>18845</v>
      </c>
      <c r="F53" s="4">
        <v>90</v>
      </c>
      <c r="G53" s="4">
        <v>0</v>
      </c>
      <c r="H53" s="4">
        <v>90</v>
      </c>
      <c r="I53" s="4">
        <v>65</v>
      </c>
      <c r="J53" s="4">
        <v>1</v>
      </c>
      <c r="K53" s="4">
        <v>24</v>
      </c>
      <c r="L53" s="4">
        <v>134</v>
      </c>
      <c r="M53" s="4">
        <v>134</v>
      </c>
      <c r="N53" s="4">
        <v>70</v>
      </c>
      <c r="O53" s="4">
        <v>40</v>
      </c>
      <c r="P53" s="4">
        <v>24</v>
      </c>
      <c r="Q53" s="4">
        <v>0</v>
      </c>
      <c r="R53" s="4">
        <v>0</v>
      </c>
      <c r="S53" s="4">
        <v>0</v>
      </c>
      <c r="T53" s="4">
        <v>0</v>
      </c>
      <c r="U53" s="16">
        <v>0</v>
      </c>
    </row>
    <row r="54" spans="1:21" ht="10.5">
      <c r="A54" s="13" t="s">
        <v>135</v>
      </c>
      <c r="B54" s="2" t="s">
        <v>136</v>
      </c>
      <c r="C54" s="2">
        <f>SUM(C55:C60)</f>
        <v>62944</v>
      </c>
      <c r="D54" s="2">
        <f aca="true" t="shared" si="6" ref="D54:T54">SUM(D55:D60)</f>
        <v>50053</v>
      </c>
      <c r="E54" s="2">
        <f t="shared" si="6"/>
        <v>49836</v>
      </c>
      <c r="F54" s="2">
        <f t="shared" si="6"/>
        <v>217</v>
      </c>
      <c r="G54" s="2">
        <f t="shared" si="6"/>
        <v>0</v>
      </c>
      <c r="H54" s="2">
        <f t="shared" si="6"/>
        <v>217</v>
      </c>
      <c r="I54" s="2">
        <f t="shared" si="6"/>
        <v>115</v>
      </c>
      <c r="J54" s="2">
        <f t="shared" si="6"/>
        <v>14</v>
      </c>
      <c r="K54" s="2">
        <f t="shared" si="6"/>
        <v>88</v>
      </c>
      <c r="L54" s="2">
        <f t="shared" si="6"/>
        <v>333</v>
      </c>
      <c r="M54" s="2">
        <f t="shared" si="6"/>
        <v>333</v>
      </c>
      <c r="N54" s="2">
        <f t="shared" si="6"/>
        <v>161</v>
      </c>
      <c r="O54" s="2">
        <f t="shared" si="6"/>
        <v>84</v>
      </c>
      <c r="P54" s="2">
        <f t="shared" si="6"/>
        <v>88</v>
      </c>
      <c r="Q54" s="2">
        <f t="shared" si="6"/>
        <v>0</v>
      </c>
      <c r="R54" s="2">
        <f t="shared" si="6"/>
        <v>0</v>
      </c>
      <c r="S54" s="2">
        <f t="shared" si="6"/>
        <v>0</v>
      </c>
      <c r="T54" s="2">
        <f t="shared" si="6"/>
        <v>0</v>
      </c>
      <c r="U54" s="14">
        <v>0</v>
      </c>
    </row>
    <row r="55" spans="1:21" ht="10.5">
      <c r="A55" s="15" t="s">
        <v>107</v>
      </c>
      <c r="B55" s="4" t="s">
        <v>108</v>
      </c>
      <c r="C55" s="4">
        <v>4789</v>
      </c>
      <c r="D55" s="4">
        <v>3785</v>
      </c>
      <c r="E55" s="4">
        <v>3775</v>
      </c>
      <c r="F55" s="4">
        <v>10</v>
      </c>
      <c r="G55" s="4">
        <v>0</v>
      </c>
      <c r="H55" s="4">
        <v>10</v>
      </c>
      <c r="I55" s="4">
        <v>10</v>
      </c>
      <c r="J55" s="4">
        <v>0</v>
      </c>
      <c r="K55" s="4">
        <v>0</v>
      </c>
      <c r="L55" s="4">
        <v>11</v>
      </c>
      <c r="M55" s="4">
        <v>11</v>
      </c>
      <c r="N55" s="4">
        <v>3</v>
      </c>
      <c r="O55" s="4">
        <v>8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16">
        <v>0</v>
      </c>
    </row>
    <row r="56" spans="1:21" ht="10.5">
      <c r="A56" s="15" t="s">
        <v>109</v>
      </c>
      <c r="B56" s="4" t="s">
        <v>110</v>
      </c>
      <c r="C56" s="4">
        <v>4947</v>
      </c>
      <c r="D56" s="4">
        <v>3830</v>
      </c>
      <c r="E56" s="4">
        <v>3812</v>
      </c>
      <c r="F56" s="4">
        <v>18</v>
      </c>
      <c r="G56" s="4">
        <v>0</v>
      </c>
      <c r="H56" s="4">
        <v>18</v>
      </c>
      <c r="I56" s="4">
        <v>18</v>
      </c>
      <c r="J56" s="4">
        <v>0</v>
      </c>
      <c r="K56" s="4">
        <v>0</v>
      </c>
      <c r="L56" s="4">
        <v>49</v>
      </c>
      <c r="M56" s="4">
        <v>49</v>
      </c>
      <c r="N56" s="4">
        <v>41</v>
      </c>
      <c r="O56" s="4">
        <v>8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16">
        <v>0</v>
      </c>
    </row>
    <row r="57" spans="1:21" ht="10.5">
      <c r="A57" s="15" t="s">
        <v>111</v>
      </c>
      <c r="B57" s="4" t="s">
        <v>112</v>
      </c>
      <c r="C57" s="4">
        <v>8388</v>
      </c>
      <c r="D57" s="4">
        <v>6578</v>
      </c>
      <c r="E57" s="4">
        <v>6571</v>
      </c>
      <c r="F57" s="4">
        <v>7</v>
      </c>
      <c r="G57" s="4">
        <v>0</v>
      </c>
      <c r="H57" s="4">
        <v>7</v>
      </c>
      <c r="I57" s="4">
        <v>7</v>
      </c>
      <c r="J57" s="4">
        <v>0</v>
      </c>
      <c r="K57" s="4">
        <v>0</v>
      </c>
      <c r="L57" s="4">
        <v>32</v>
      </c>
      <c r="M57" s="4">
        <v>32</v>
      </c>
      <c r="N57" s="4">
        <v>27</v>
      </c>
      <c r="O57" s="4">
        <v>5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16">
        <v>0</v>
      </c>
    </row>
    <row r="58" spans="1:21" ht="10.5">
      <c r="A58" s="15" t="s">
        <v>113</v>
      </c>
      <c r="B58" s="4" t="s">
        <v>114</v>
      </c>
      <c r="C58" s="4">
        <v>4700</v>
      </c>
      <c r="D58" s="4">
        <v>3628</v>
      </c>
      <c r="E58" s="4">
        <v>3594</v>
      </c>
      <c r="F58" s="4">
        <v>34</v>
      </c>
      <c r="G58" s="4">
        <v>0</v>
      </c>
      <c r="H58" s="4">
        <v>34</v>
      </c>
      <c r="I58" s="4">
        <v>26</v>
      </c>
      <c r="J58" s="4">
        <v>2</v>
      </c>
      <c r="K58" s="4">
        <v>6</v>
      </c>
      <c r="L58" s="4">
        <v>16</v>
      </c>
      <c r="M58" s="4">
        <v>16</v>
      </c>
      <c r="N58" s="4">
        <v>4</v>
      </c>
      <c r="O58" s="4">
        <v>6</v>
      </c>
      <c r="P58" s="4">
        <v>6</v>
      </c>
      <c r="Q58" s="4">
        <v>0</v>
      </c>
      <c r="R58" s="4">
        <v>0</v>
      </c>
      <c r="S58" s="4">
        <v>0</v>
      </c>
      <c r="T58" s="4">
        <v>0</v>
      </c>
      <c r="U58" s="16">
        <v>0</v>
      </c>
    </row>
    <row r="59" spans="1:21" ht="10.5">
      <c r="A59" s="15" t="s">
        <v>115</v>
      </c>
      <c r="B59" s="4" t="s">
        <v>116</v>
      </c>
      <c r="C59" s="4">
        <v>10331</v>
      </c>
      <c r="D59" s="4">
        <v>8086</v>
      </c>
      <c r="E59" s="4">
        <v>8080</v>
      </c>
      <c r="F59" s="4">
        <v>6</v>
      </c>
      <c r="G59" s="4">
        <v>0</v>
      </c>
      <c r="H59" s="4">
        <v>6</v>
      </c>
      <c r="I59" s="4">
        <v>6</v>
      </c>
      <c r="J59" s="4">
        <v>0</v>
      </c>
      <c r="K59" s="4">
        <v>0</v>
      </c>
      <c r="L59" s="4">
        <v>21</v>
      </c>
      <c r="M59" s="4">
        <v>21</v>
      </c>
      <c r="N59" s="4">
        <v>10</v>
      </c>
      <c r="O59" s="4">
        <v>11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16">
        <v>0</v>
      </c>
    </row>
    <row r="60" spans="1:21" ht="10.5">
      <c r="A60" s="15" t="s">
        <v>117</v>
      </c>
      <c r="B60" s="4" t="s">
        <v>118</v>
      </c>
      <c r="C60" s="4">
        <v>29789</v>
      </c>
      <c r="D60" s="4">
        <v>24146</v>
      </c>
      <c r="E60" s="4">
        <v>24004</v>
      </c>
      <c r="F60" s="4">
        <v>142</v>
      </c>
      <c r="G60" s="4">
        <v>0</v>
      </c>
      <c r="H60" s="4">
        <v>142</v>
      </c>
      <c r="I60" s="4">
        <v>48</v>
      </c>
      <c r="J60" s="4">
        <v>12</v>
      </c>
      <c r="K60" s="4">
        <v>82</v>
      </c>
      <c r="L60" s="4">
        <v>204</v>
      </c>
      <c r="M60" s="4">
        <v>204</v>
      </c>
      <c r="N60" s="4">
        <v>76</v>
      </c>
      <c r="O60" s="4">
        <v>46</v>
      </c>
      <c r="P60" s="4">
        <v>82</v>
      </c>
      <c r="Q60" s="4">
        <v>0</v>
      </c>
      <c r="R60" s="4">
        <v>0</v>
      </c>
      <c r="S60" s="4">
        <v>0</v>
      </c>
      <c r="T60" s="4">
        <v>0</v>
      </c>
      <c r="U60" s="16">
        <v>0</v>
      </c>
    </row>
    <row r="61" spans="1:21" ht="10.5">
      <c r="A61" s="15" t="s">
        <v>119</v>
      </c>
      <c r="B61" s="4" t="s">
        <v>120</v>
      </c>
      <c r="C61" s="4">
        <v>101775</v>
      </c>
      <c r="D61" s="4">
        <v>84712</v>
      </c>
      <c r="E61" s="4">
        <v>84488</v>
      </c>
      <c r="F61" s="4">
        <v>224</v>
      </c>
      <c r="G61" s="4">
        <v>0</v>
      </c>
      <c r="H61" s="4">
        <v>224</v>
      </c>
      <c r="I61" s="4">
        <v>161</v>
      </c>
      <c r="J61" s="4">
        <v>0</v>
      </c>
      <c r="K61" s="4">
        <v>63</v>
      </c>
      <c r="L61" s="4">
        <v>472</v>
      </c>
      <c r="M61" s="4">
        <v>472</v>
      </c>
      <c r="N61" s="4">
        <v>121</v>
      </c>
      <c r="O61" s="4">
        <v>288</v>
      </c>
      <c r="P61" s="4">
        <v>63</v>
      </c>
      <c r="Q61" s="4">
        <v>0</v>
      </c>
      <c r="R61" s="4">
        <v>0</v>
      </c>
      <c r="S61" s="4">
        <v>0</v>
      </c>
      <c r="T61" s="4">
        <v>0</v>
      </c>
      <c r="U61" s="16">
        <v>0</v>
      </c>
    </row>
    <row r="62" spans="1:21" ht="11.25" thickBot="1">
      <c r="A62" s="17"/>
      <c r="B62" s="18" t="s">
        <v>5</v>
      </c>
      <c r="C62" s="19">
        <f>SUM(C61,C54,C46,C37,C30,C22,C10,C5)</f>
        <v>668076</v>
      </c>
      <c r="D62" s="19">
        <f aca="true" t="shared" si="7" ref="D62:T62">SUM(D61,D54,D46,D37,D30,D22,D10,D5)</f>
        <v>536977</v>
      </c>
      <c r="E62" s="19">
        <f t="shared" si="7"/>
        <v>535661</v>
      </c>
      <c r="F62" s="19">
        <f t="shared" si="7"/>
        <v>1316</v>
      </c>
      <c r="G62" s="19">
        <f t="shared" si="7"/>
        <v>1</v>
      </c>
      <c r="H62" s="19">
        <f t="shared" si="7"/>
        <v>1315</v>
      </c>
      <c r="I62" s="19">
        <f t="shared" si="7"/>
        <v>981</v>
      </c>
      <c r="J62" s="19">
        <f t="shared" si="7"/>
        <v>43</v>
      </c>
      <c r="K62" s="19">
        <f t="shared" si="7"/>
        <v>291</v>
      </c>
      <c r="L62" s="19">
        <f t="shared" si="7"/>
        <v>2749</v>
      </c>
      <c r="M62" s="19">
        <f t="shared" si="7"/>
        <v>2749</v>
      </c>
      <c r="N62" s="19">
        <f t="shared" si="7"/>
        <v>1374</v>
      </c>
      <c r="O62" s="19">
        <f t="shared" si="7"/>
        <v>1084</v>
      </c>
      <c r="P62" s="19">
        <f t="shared" si="7"/>
        <v>291</v>
      </c>
      <c r="Q62" s="19">
        <f t="shared" si="7"/>
        <v>0</v>
      </c>
      <c r="R62" s="19">
        <f t="shared" si="7"/>
        <v>0</v>
      </c>
      <c r="S62" s="19">
        <f t="shared" si="7"/>
        <v>0</v>
      </c>
      <c r="T62" s="19">
        <f t="shared" si="7"/>
        <v>0</v>
      </c>
      <c r="U62" s="20">
        <v>0</v>
      </c>
    </row>
    <row r="63" spans="1:21" ht="10.5">
      <c r="A63" s="28" t="s">
        <v>137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10"/>
    </row>
  </sheetData>
  <sheetProtection/>
  <mergeCells count="14">
    <mergeCell ref="A63:T63"/>
    <mergeCell ref="M3:P3"/>
    <mergeCell ref="Q3:T3"/>
    <mergeCell ref="A2:A4"/>
    <mergeCell ref="B2:B4"/>
    <mergeCell ref="C2:C4"/>
    <mergeCell ref="D2:G2"/>
    <mergeCell ref="H2:U2"/>
    <mergeCell ref="D3:D4"/>
    <mergeCell ref="E3:E4"/>
    <mergeCell ref="F3:F4"/>
    <mergeCell ref="G3:G4"/>
    <mergeCell ref="H3:K3"/>
    <mergeCell ref="L3:L4"/>
  </mergeCells>
  <printOptions/>
  <pageMargins left="0.1968503937007874" right="0.1968503937007874" top="0.2362204724409449" bottom="0.2755905511811024" header="0.15748031496062992" footer="0.2755905511811024"/>
  <pageSetup fitToHeight="0" fitToWidth="1" horizontalDpi="300" verticalDpi="3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>Paweł Lańduch</cp:lastModifiedBy>
  <cp:lastPrinted>2022-07-29T13:28:49Z</cp:lastPrinted>
  <dcterms:created xsi:type="dcterms:W3CDTF">2012-11-07T13:05:42Z</dcterms:created>
  <dcterms:modified xsi:type="dcterms:W3CDTF">2022-07-29T13:28:52Z</dcterms:modified>
  <cp:category/>
  <cp:version/>
  <cp:contentType/>
  <cp:contentStatus/>
</cp:coreProperties>
</file>